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E3757F22-71F2-43A5-896B-622FEA6498B1}" xr6:coauthVersionLast="47" xr6:coauthVersionMax="47" xr10:uidLastSave="{00000000-0000-0000-0000-000000000000}"/>
  <bookViews>
    <workbookView xWindow="-103" yWindow="-103" windowWidth="22149" windowHeight="11829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Dados!$A$3:$O$1087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31" i="5" l="1"/>
  <c r="B1131" i="5"/>
  <c r="C1131" i="5"/>
  <c r="D1131" i="5"/>
  <c r="E1131" i="5"/>
  <c r="F1131" i="5"/>
  <c r="A1132" i="5"/>
  <c r="B1132" i="5"/>
  <c r="C1132" i="5"/>
  <c r="D1132" i="5"/>
  <c r="E1132" i="5"/>
  <c r="F1132" i="5"/>
  <c r="A1133" i="5"/>
  <c r="B1133" i="5"/>
  <c r="C1133" i="5"/>
  <c r="D1133" i="5"/>
  <c r="E1133" i="5"/>
  <c r="F1133" i="5"/>
  <c r="H1131" i="5"/>
  <c r="G1131" i="5"/>
  <c r="H1132" i="5"/>
  <c r="G1132" i="5"/>
  <c r="A1087" i="5" l="1"/>
  <c r="B1087" i="5"/>
  <c r="C1087" i="5"/>
  <c r="D1087" i="5"/>
  <c r="E1087" i="5"/>
  <c r="F1087" i="5"/>
  <c r="A1088" i="5"/>
  <c r="B1088" i="5"/>
  <c r="C1088" i="5"/>
  <c r="D1088" i="5"/>
  <c r="E1088" i="5"/>
  <c r="F1088" i="5"/>
  <c r="A1089" i="5"/>
  <c r="B1089" i="5"/>
  <c r="C1089" i="5"/>
  <c r="D1089" i="5"/>
  <c r="E1089" i="5"/>
  <c r="F1089" i="5"/>
  <c r="A1090" i="5"/>
  <c r="B1090" i="5"/>
  <c r="C1090" i="5"/>
  <c r="D1090" i="5"/>
  <c r="E1090" i="5"/>
  <c r="F1090" i="5"/>
  <c r="A1091" i="5"/>
  <c r="B1091" i="5"/>
  <c r="C1091" i="5"/>
  <c r="D1091" i="5"/>
  <c r="E1091" i="5"/>
  <c r="F1091" i="5"/>
  <c r="A1092" i="5"/>
  <c r="B1092" i="5"/>
  <c r="C1092" i="5"/>
  <c r="D1092" i="5"/>
  <c r="E1092" i="5"/>
  <c r="F1092" i="5"/>
  <c r="A1093" i="5"/>
  <c r="B1093" i="5"/>
  <c r="C1093" i="5"/>
  <c r="D1093" i="5"/>
  <c r="E1093" i="5"/>
  <c r="F1093" i="5"/>
  <c r="A1094" i="5"/>
  <c r="B1094" i="5"/>
  <c r="C1094" i="5"/>
  <c r="D1094" i="5"/>
  <c r="E1094" i="5"/>
  <c r="F1094" i="5"/>
  <c r="A1097" i="5"/>
  <c r="B1097" i="5"/>
  <c r="C1097" i="5"/>
  <c r="D1097" i="5"/>
  <c r="E1097" i="5"/>
  <c r="F1097" i="5"/>
  <c r="A1096" i="5"/>
  <c r="B1096" i="5"/>
  <c r="C1096" i="5"/>
  <c r="D1096" i="5"/>
  <c r="E1096" i="5"/>
  <c r="F1096" i="5"/>
  <c r="A1098" i="5"/>
  <c r="B1098" i="5"/>
  <c r="C1098" i="5"/>
  <c r="D1098" i="5"/>
  <c r="E1098" i="5"/>
  <c r="F1098" i="5"/>
  <c r="A1099" i="5"/>
  <c r="B1099" i="5"/>
  <c r="C1099" i="5"/>
  <c r="D1099" i="5"/>
  <c r="E1099" i="5"/>
  <c r="F1099" i="5"/>
  <c r="A1100" i="5"/>
  <c r="B1100" i="5"/>
  <c r="C1100" i="5"/>
  <c r="D1100" i="5"/>
  <c r="E1100" i="5"/>
  <c r="F1100" i="5"/>
  <c r="A1101" i="5"/>
  <c r="B1101" i="5"/>
  <c r="C1101" i="5"/>
  <c r="D1101" i="5"/>
  <c r="E1101" i="5"/>
  <c r="F1101" i="5"/>
  <c r="A1102" i="5"/>
  <c r="B1102" i="5"/>
  <c r="C1102" i="5"/>
  <c r="D1102" i="5"/>
  <c r="E1102" i="5"/>
  <c r="F1102" i="5"/>
  <c r="A1103" i="5"/>
  <c r="B1103" i="5"/>
  <c r="C1103" i="5"/>
  <c r="D1103" i="5"/>
  <c r="E1103" i="5"/>
  <c r="F1103" i="5"/>
  <c r="A1104" i="5"/>
  <c r="B1104" i="5"/>
  <c r="C1104" i="5"/>
  <c r="D1104" i="5"/>
  <c r="E1104" i="5"/>
  <c r="F1104" i="5"/>
  <c r="A1105" i="5"/>
  <c r="B1105" i="5"/>
  <c r="C1105" i="5"/>
  <c r="D1105" i="5"/>
  <c r="E1105" i="5"/>
  <c r="F1105" i="5"/>
  <c r="A1108" i="5"/>
  <c r="B1108" i="5"/>
  <c r="C1108" i="5"/>
  <c r="D1108" i="5"/>
  <c r="E1108" i="5"/>
  <c r="F1108" i="5"/>
  <c r="A1109" i="5"/>
  <c r="B1109" i="5"/>
  <c r="C1109" i="5"/>
  <c r="D1109" i="5"/>
  <c r="E1109" i="5"/>
  <c r="F1109" i="5"/>
  <c r="A1110" i="5"/>
  <c r="B1110" i="5"/>
  <c r="C1110" i="5"/>
  <c r="D1110" i="5"/>
  <c r="E1110" i="5"/>
  <c r="F1110" i="5"/>
  <c r="A1112" i="5"/>
  <c r="B1112" i="5"/>
  <c r="C1112" i="5"/>
  <c r="D1112" i="5"/>
  <c r="E1112" i="5"/>
  <c r="F1112" i="5"/>
  <c r="A1113" i="5"/>
  <c r="B1113" i="5"/>
  <c r="C1113" i="5"/>
  <c r="D1113" i="5"/>
  <c r="E1113" i="5"/>
  <c r="F1113" i="5"/>
  <c r="A1114" i="5"/>
  <c r="B1114" i="5"/>
  <c r="C1114" i="5"/>
  <c r="D1114" i="5"/>
  <c r="E1114" i="5"/>
  <c r="F1114" i="5"/>
  <c r="A1115" i="5"/>
  <c r="B1115" i="5"/>
  <c r="C1115" i="5"/>
  <c r="D1115" i="5"/>
  <c r="E1115" i="5"/>
  <c r="F1115" i="5"/>
  <c r="A1116" i="5"/>
  <c r="B1116" i="5"/>
  <c r="C1116" i="5"/>
  <c r="D1116" i="5"/>
  <c r="E1116" i="5"/>
  <c r="F1116" i="5"/>
  <c r="A1118" i="5"/>
  <c r="B1118" i="5"/>
  <c r="C1118" i="5"/>
  <c r="D1118" i="5"/>
  <c r="E1118" i="5"/>
  <c r="F1118" i="5"/>
  <c r="A1119" i="5"/>
  <c r="B1119" i="5"/>
  <c r="C1119" i="5"/>
  <c r="D1119" i="5"/>
  <c r="E1119" i="5"/>
  <c r="F1119" i="5"/>
  <c r="A1120" i="5"/>
  <c r="B1120" i="5"/>
  <c r="C1120" i="5"/>
  <c r="D1120" i="5"/>
  <c r="E1120" i="5"/>
  <c r="F1120" i="5"/>
  <c r="A1122" i="5"/>
  <c r="B1122" i="5"/>
  <c r="C1122" i="5"/>
  <c r="D1122" i="5"/>
  <c r="E1122" i="5"/>
  <c r="F1122" i="5"/>
  <c r="A1121" i="5"/>
  <c r="B1121" i="5"/>
  <c r="C1121" i="5"/>
  <c r="D1121" i="5"/>
  <c r="E1121" i="5"/>
  <c r="F1121" i="5"/>
  <c r="A1123" i="5"/>
  <c r="B1123" i="5"/>
  <c r="C1123" i="5"/>
  <c r="D1123" i="5"/>
  <c r="E1123" i="5"/>
  <c r="F1123" i="5"/>
  <c r="A1124" i="5"/>
  <c r="B1124" i="5"/>
  <c r="C1124" i="5"/>
  <c r="D1124" i="5"/>
  <c r="E1124" i="5"/>
  <c r="F1124" i="5"/>
  <c r="A1126" i="5"/>
  <c r="B1126" i="5"/>
  <c r="C1126" i="5"/>
  <c r="D1126" i="5"/>
  <c r="E1126" i="5"/>
  <c r="F1126" i="5"/>
  <c r="A1127" i="5"/>
  <c r="B1127" i="5"/>
  <c r="C1127" i="5"/>
  <c r="D1127" i="5"/>
  <c r="E1127" i="5"/>
  <c r="F1127" i="5"/>
  <c r="A1128" i="5"/>
  <c r="B1128" i="5"/>
  <c r="C1128" i="5"/>
  <c r="D1128" i="5"/>
  <c r="E1128" i="5"/>
  <c r="F1128" i="5"/>
  <c r="A1129" i="5"/>
  <c r="B1129" i="5"/>
  <c r="C1129" i="5"/>
  <c r="D1129" i="5"/>
  <c r="E1129" i="5"/>
  <c r="F1129" i="5"/>
  <c r="A1130" i="5"/>
  <c r="B1130" i="5"/>
  <c r="C1130" i="5"/>
  <c r="D1130" i="5"/>
  <c r="E1130" i="5"/>
  <c r="F1130" i="5"/>
  <c r="A1106" i="5"/>
  <c r="A1107" i="5"/>
  <c r="A1111" i="5"/>
  <c r="A1117" i="5"/>
  <c r="A1125" i="5"/>
  <c r="B1106" i="5"/>
  <c r="B1107" i="5"/>
  <c r="B1111" i="5"/>
  <c r="B1117" i="5"/>
  <c r="B1125" i="5"/>
  <c r="C1106" i="5"/>
  <c r="C1107" i="5"/>
  <c r="C1111" i="5"/>
  <c r="C1117" i="5"/>
  <c r="C1125" i="5"/>
  <c r="D1106" i="5"/>
  <c r="D1107" i="5"/>
  <c r="D1111" i="5"/>
  <c r="D1117" i="5"/>
  <c r="D1125" i="5"/>
  <c r="E1106" i="5"/>
  <c r="E1107" i="5"/>
  <c r="E1111" i="5"/>
  <c r="E1117" i="5"/>
  <c r="E1125" i="5"/>
  <c r="F1106" i="5"/>
  <c r="F1107" i="5"/>
  <c r="F1111" i="5"/>
  <c r="F1117" i="5"/>
  <c r="F1125" i="5"/>
  <c r="G1106" i="5"/>
  <c r="G1107" i="5"/>
  <c r="G1111" i="5"/>
  <c r="G1117" i="5"/>
  <c r="G1125" i="5"/>
  <c r="H1106" i="5"/>
  <c r="H1107" i="5"/>
  <c r="H1111" i="5"/>
  <c r="H1117" i="5"/>
  <c r="H1125" i="5"/>
  <c r="A978" i="5"/>
  <c r="B978" i="5"/>
  <c r="C978" i="5"/>
  <c r="D978" i="5"/>
  <c r="E978" i="5"/>
  <c r="F978" i="5"/>
  <c r="A980" i="5"/>
  <c r="B980" i="5"/>
  <c r="C980" i="5"/>
  <c r="D980" i="5"/>
  <c r="E980" i="5"/>
  <c r="F980" i="5"/>
  <c r="A981" i="5"/>
  <c r="B981" i="5"/>
  <c r="C981" i="5"/>
  <c r="D981" i="5"/>
  <c r="E981" i="5"/>
  <c r="F981" i="5"/>
  <c r="A982" i="5"/>
  <c r="B982" i="5"/>
  <c r="C982" i="5"/>
  <c r="D982" i="5"/>
  <c r="E982" i="5"/>
  <c r="F982" i="5"/>
  <c r="A983" i="5"/>
  <c r="B983" i="5"/>
  <c r="C983" i="5"/>
  <c r="D983" i="5"/>
  <c r="E983" i="5"/>
  <c r="F983" i="5"/>
  <c r="A984" i="5"/>
  <c r="B984" i="5"/>
  <c r="C984" i="5"/>
  <c r="D984" i="5"/>
  <c r="E984" i="5"/>
  <c r="F984" i="5"/>
  <c r="A985" i="5"/>
  <c r="B985" i="5"/>
  <c r="C985" i="5"/>
  <c r="D985" i="5"/>
  <c r="E985" i="5"/>
  <c r="F985" i="5"/>
  <c r="A986" i="5"/>
  <c r="B986" i="5"/>
  <c r="C986" i="5"/>
  <c r="D986" i="5"/>
  <c r="E986" i="5"/>
  <c r="F986" i="5"/>
  <c r="A987" i="5"/>
  <c r="B987" i="5"/>
  <c r="C987" i="5"/>
  <c r="D987" i="5"/>
  <c r="E987" i="5"/>
  <c r="F987" i="5"/>
  <c r="A988" i="5"/>
  <c r="B988" i="5"/>
  <c r="C988" i="5"/>
  <c r="D988" i="5"/>
  <c r="E988" i="5"/>
  <c r="F988" i="5"/>
  <c r="A989" i="5"/>
  <c r="B989" i="5"/>
  <c r="C989" i="5"/>
  <c r="D989" i="5"/>
  <c r="E989" i="5"/>
  <c r="F989" i="5"/>
  <c r="A991" i="5"/>
  <c r="B991" i="5"/>
  <c r="C991" i="5"/>
  <c r="D991" i="5"/>
  <c r="E991" i="5"/>
  <c r="F991" i="5"/>
  <c r="A990" i="5"/>
  <c r="B990" i="5"/>
  <c r="C990" i="5"/>
  <c r="D990" i="5"/>
  <c r="E990" i="5"/>
  <c r="F990" i="5"/>
  <c r="A992" i="5"/>
  <c r="B992" i="5"/>
  <c r="C992" i="5"/>
  <c r="D992" i="5"/>
  <c r="E992" i="5"/>
  <c r="F992" i="5"/>
  <c r="A993" i="5"/>
  <c r="B993" i="5"/>
  <c r="C993" i="5"/>
  <c r="D993" i="5"/>
  <c r="E993" i="5"/>
  <c r="F993" i="5"/>
  <c r="A994" i="5"/>
  <c r="B994" i="5"/>
  <c r="C994" i="5"/>
  <c r="D994" i="5"/>
  <c r="E994" i="5"/>
  <c r="F994" i="5"/>
  <c r="A997" i="5"/>
  <c r="B997" i="5"/>
  <c r="C997" i="5"/>
  <c r="D997" i="5"/>
  <c r="E997" i="5"/>
  <c r="F997" i="5"/>
  <c r="A998" i="5"/>
  <c r="B998" i="5"/>
  <c r="C998" i="5"/>
  <c r="D998" i="5"/>
  <c r="E998" i="5"/>
  <c r="F998" i="5"/>
  <c r="A999" i="5"/>
  <c r="B999" i="5"/>
  <c r="C999" i="5"/>
  <c r="D999" i="5"/>
  <c r="E999" i="5"/>
  <c r="F999" i="5"/>
  <c r="A1000" i="5"/>
  <c r="B1000" i="5"/>
  <c r="C1000" i="5"/>
  <c r="D1000" i="5"/>
  <c r="E1000" i="5"/>
  <c r="F1000" i="5"/>
  <c r="A1001" i="5"/>
  <c r="B1001" i="5"/>
  <c r="C1001" i="5"/>
  <c r="D1001" i="5"/>
  <c r="E1001" i="5"/>
  <c r="F1001" i="5"/>
  <c r="A1002" i="5"/>
  <c r="B1002" i="5"/>
  <c r="C1002" i="5"/>
  <c r="D1002" i="5"/>
  <c r="E1002" i="5"/>
  <c r="F1002" i="5"/>
  <c r="A1004" i="5"/>
  <c r="B1004" i="5"/>
  <c r="C1004" i="5"/>
  <c r="D1004" i="5"/>
  <c r="E1004" i="5"/>
  <c r="F1004" i="5"/>
  <c r="A1005" i="5"/>
  <c r="B1005" i="5"/>
  <c r="C1005" i="5"/>
  <c r="D1005" i="5"/>
  <c r="E1005" i="5"/>
  <c r="F1005" i="5"/>
  <c r="A1006" i="5"/>
  <c r="B1006" i="5"/>
  <c r="C1006" i="5"/>
  <c r="D1006" i="5"/>
  <c r="E1006" i="5"/>
  <c r="F1006" i="5"/>
  <c r="A1007" i="5"/>
  <c r="B1007" i="5"/>
  <c r="C1007" i="5"/>
  <c r="D1007" i="5"/>
  <c r="E1007" i="5"/>
  <c r="F1007" i="5"/>
  <c r="A1008" i="5"/>
  <c r="B1008" i="5"/>
  <c r="C1008" i="5"/>
  <c r="D1008" i="5"/>
  <c r="E1008" i="5"/>
  <c r="F1008" i="5"/>
  <c r="A1009" i="5"/>
  <c r="B1009" i="5"/>
  <c r="C1009" i="5"/>
  <c r="D1009" i="5"/>
  <c r="E1009" i="5"/>
  <c r="F1009" i="5"/>
  <c r="A1011" i="5"/>
  <c r="B1011" i="5"/>
  <c r="C1011" i="5"/>
  <c r="D1011" i="5"/>
  <c r="E1011" i="5"/>
  <c r="F1011" i="5"/>
  <c r="A1012" i="5"/>
  <c r="B1012" i="5"/>
  <c r="C1012" i="5"/>
  <c r="D1012" i="5"/>
  <c r="E1012" i="5"/>
  <c r="F1012" i="5"/>
  <c r="A1013" i="5"/>
  <c r="B1013" i="5"/>
  <c r="C1013" i="5"/>
  <c r="D1013" i="5"/>
  <c r="E1013" i="5"/>
  <c r="F1013" i="5"/>
  <c r="A1014" i="5"/>
  <c r="B1014" i="5"/>
  <c r="C1014" i="5"/>
  <c r="D1014" i="5"/>
  <c r="E1014" i="5"/>
  <c r="F1014" i="5"/>
  <c r="A1016" i="5"/>
  <c r="B1016" i="5"/>
  <c r="C1016" i="5"/>
  <c r="D1016" i="5"/>
  <c r="E1016" i="5"/>
  <c r="F1016" i="5"/>
  <c r="A1017" i="5"/>
  <c r="B1017" i="5"/>
  <c r="C1017" i="5"/>
  <c r="D1017" i="5"/>
  <c r="E1017" i="5"/>
  <c r="F1017" i="5"/>
  <c r="A1018" i="5"/>
  <c r="B1018" i="5"/>
  <c r="C1018" i="5"/>
  <c r="D1018" i="5"/>
  <c r="E1018" i="5"/>
  <c r="F1018" i="5"/>
  <c r="A1019" i="5"/>
  <c r="B1019" i="5"/>
  <c r="C1019" i="5"/>
  <c r="D1019" i="5"/>
  <c r="E1019" i="5"/>
  <c r="F1019" i="5"/>
  <c r="A1020" i="5"/>
  <c r="B1020" i="5"/>
  <c r="C1020" i="5"/>
  <c r="D1020" i="5"/>
  <c r="E1020" i="5"/>
  <c r="F1020" i="5"/>
  <c r="A1021" i="5"/>
  <c r="B1021" i="5"/>
  <c r="C1021" i="5"/>
  <c r="D1021" i="5"/>
  <c r="E1021" i="5"/>
  <c r="F1021" i="5"/>
  <c r="A1022" i="5"/>
  <c r="B1022" i="5"/>
  <c r="C1022" i="5"/>
  <c r="D1022" i="5"/>
  <c r="E1022" i="5"/>
  <c r="F1022" i="5"/>
  <c r="A1023" i="5"/>
  <c r="B1023" i="5"/>
  <c r="C1023" i="5"/>
  <c r="D1023" i="5"/>
  <c r="E1023" i="5"/>
  <c r="F1023" i="5"/>
  <c r="A1024" i="5"/>
  <c r="B1024" i="5"/>
  <c r="C1024" i="5"/>
  <c r="D1024" i="5"/>
  <c r="E1024" i="5"/>
  <c r="F1024" i="5"/>
  <c r="A1030" i="5"/>
  <c r="B1030" i="5"/>
  <c r="C1030" i="5"/>
  <c r="D1030" i="5"/>
  <c r="E1030" i="5"/>
  <c r="F1030" i="5"/>
  <c r="A1027" i="5"/>
  <c r="B1027" i="5"/>
  <c r="C1027" i="5"/>
  <c r="D1027" i="5"/>
  <c r="E1027" i="5"/>
  <c r="F1027" i="5"/>
  <c r="A1028" i="5"/>
  <c r="B1028" i="5"/>
  <c r="C1028" i="5"/>
  <c r="D1028" i="5"/>
  <c r="E1028" i="5"/>
  <c r="F1028" i="5"/>
  <c r="A1029" i="5"/>
  <c r="B1029" i="5"/>
  <c r="C1029" i="5"/>
  <c r="D1029" i="5"/>
  <c r="E1029" i="5"/>
  <c r="F1029" i="5"/>
  <c r="A1035" i="5"/>
  <c r="B1035" i="5"/>
  <c r="C1035" i="5"/>
  <c r="D1035" i="5"/>
  <c r="E1035" i="5"/>
  <c r="F1035" i="5"/>
  <c r="A1031" i="5"/>
  <c r="B1031" i="5"/>
  <c r="C1031" i="5"/>
  <c r="D1031" i="5"/>
  <c r="E1031" i="5"/>
  <c r="F1031" i="5"/>
  <c r="A1032" i="5"/>
  <c r="B1032" i="5"/>
  <c r="C1032" i="5"/>
  <c r="D1032" i="5"/>
  <c r="E1032" i="5"/>
  <c r="F1032" i="5"/>
  <c r="A1033" i="5"/>
  <c r="B1033" i="5"/>
  <c r="C1033" i="5"/>
  <c r="D1033" i="5"/>
  <c r="E1033" i="5"/>
  <c r="F1033" i="5"/>
  <c r="A1034" i="5"/>
  <c r="B1034" i="5"/>
  <c r="C1034" i="5"/>
  <c r="D1034" i="5"/>
  <c r="E1034" i="5"/>
  <c r="F1034" i="5"/>
  <c r="A1036" i="5"/>
  <c r="B1036" i="5"/>
  <c r="C1036" i="5"/>
  <c r="D1036" i="5"/>
  <c r="E1036" i="5"/>
  <c r="F1036" i="5"/>
  <c r="A1037" i="5"/>
  <c r="B1037" i="5"/>
  <c r="C1037" i="5"/>
  <c r="D1037" i="5"/>
  <c r="E1037" i="5"/>
  <c r="F1037" i="5"/>
  <c r="A1038" i="5"/>
  <c r="B1038" i="5"/>
  <c r="C1038" i="5"/>
  <c r="D1038" i="5"/>
  <c r="E1038" i="5"/>
  <c r="F1038" i="5"/>
  <c r="A1040" i="5"/>
  <c r="B1040" i="5"/>
  <c r="C1040" i="5"/>
  <c r="D1040" i="5"/>
  <c r="E1040" i="5"/>
  <c r="F1040" i="5"/>
  <c r="A1039" i="5"/>
  <c r="B1039" i="5"/>
  <c r="C1039" i="5"/>
  <c r="D1039" i="5"/>
  <c r="E1039" i="5"/>
  <c r="F1039" i="5"/>
  <c r="A1041" i="5"/>
  <c r="B1041" i="5"/>
  <c r="C1041" i="5"/>
  <c r="D1041" i="5"/>
  <c r="E1041" i="5"/>
  <c r="F1041" i="5"/>
  <c r="A1042" i="5"/>
  <c r="B1042" i="5"/>
  <c r="C1042" i="5"/>
  <c r="D1042" i="5"/>
  <c r="E1042" i="5"/>
  <c r="F1042" i="5"/>
  <c r="A1043" i="5"/>
  <c r="B1043" i="5"/>
  <c r="C1043" i="5"/>
  <c r="D1043" i="5"/>
  <c r="E1043" i="5"/>
  <c r="F1043" i="5"/>
  <c r="A1044" i="5"/>
  <c r="B1044" i="5"/>
  <c r="C1044" i="5"/>
  <c r="D1044" i="5"/>
  <c r="E1044" i="5"/>
  <c r="F1044" i="5"/>
  <c r="A1045" i="5"/>
  <c r="B1045" i="5"/>
  <c r="C1045" i="5"/>
  <c r="D1045" i="5"/>
  <c r="E1045" i="5"/>
  <c r="F1045" i="5"/>
  <c r="A1046" i="5"/>
  <c r="B1046" i="5"/>
  <c r="C1046" i="5"/>
  <c r="D1046" i="5"/>
  <c r="E1046" i="5"/>
  <c r="F1046" i="5"/>
  <c r="A1047" i="5"/>
  <c r="B1047" i="5"/>
  <c r="C1047" i="5"/>
  <c r="D1047" i="5"/>
  <c r="E1047" i="5"/>
  <c r="F1047" i="5"/>
  <c r="A1048" i="5"/>
  <c r="B1048" i="5"/>
  <c r="C1048" i="5"/>
  <c r="D1048" i="5"/>
  <c r="E1048" i="5"/>
  <c r="F1048" i="5"/>
  <c r="A1050" i="5"/>
  <c r="B1050" i="5"/>
  <c r="C1050" i="5"/>
  <c r="D1050" i="5"/>
  <c r="E1050" i="5"/>
  <c r="F1050" i="5"/>
  <c r="A1051" i="5"/>
  <c r="B1051" i="5"/>
  <c r="C1051" i="5"/>
  <c r="D1051" i="5"/>
  <c r="E1051" i="5"/>
  <c r="F1051" i="5"/>
  <c r="A1052" i="5"/>
  <c r="B1052" i="5"/>
  <c r="C1052" i="5"/>
  <c r="D1052" i="5"/>
  <c r="E1052" i="5"/>
  <c r="F1052" i="5"/>
  <c r="A1053" i="5"/>
  <c r="B1053" i="5"/>
  <c r="C1053" i="5"/>
  <c r="D1053" i="5"/>
  <c r="E1053" i="5"/>
  <c r="F1053" i="5"/>
  <c r="A1054" i="5"/>
  <c r="B1054" i="5"/>
  <c r="C1054" i="5"/>
  <c r="D1054" i="5"/>
  <c r="E1054" i="5"/>
  <c r="F1054" i="5"/>
  <c r="A1055" i="5"/>
  <c r="B1055" i="5"/>
  <c r="C1055" i="5"/>
  <c r="D1055" i="5"/>
  <c r="E1055" i="5"/>
  <c r="F1055" i="5"/>
  <c r="A1056" i="5"/>
  <c r="B1056" i="5"/>
  <c r="C1056" i="5"/>
  <c r="D1056" i="5"/>
  <c r="E1056" i="5"/>
  <c r="F1056" i="5"/>
  <c r="A1058" i="5"/>
  <c r="B1058" i="5"/>
  <c r="C1058" i="5"/>
  <c r="D1058" i="5"/>
  <c r="E1058" i="5"/>
  <c r="F1058" i="5"/>
  <c r="A1059" i="5"/>
  <c r="B1059" i="5"/>
  <c r="C1059" i="5"/>
  <c r="D1059" i="5"/>
  <c r="E1059" i="5"/>
  <c r="F1059" i="5"/>
  <c r="A1060" i="5"/>
  <c r="B1060" i="5"/>
  <c r="C1060" i="5"/>
  <c r="D1060" i="5"/>
  <c r="E1060" i="5"/>
  <c r="F1060" i="5"/>
  <c r="A1061" i="5"/>
  <c r="B1061" i="5"/>
  <c r="C1061" i="5"/>
  <c r="D1061" i="5"/>
  <c r="E1061" i="5"/>
  <c r="F1061" i="5"/>
  <c r="A1062" i="5"/>
  <c r="B1062" i="5"/>
  <c r="C1062" i="5"/>
  <c r="D1062" i="5"/>
  <c r="E1062" i="5"/>
  <c r="F1062" i="5"/>
  <c r="A1063" i="5"/>
  <c r="B1063" i="5"/>
  <c r="C1063" i="5"/>
  <c r="D1063" i="5"/>
  <c r="E1063" i="5"/>
  <c r="F1063" i="5"/>
  <c r="A1065" i="5"/>
  <c r="B1065" i="5"/>
  <c r="C1065" i="5"/>
  <c r="D1065" i="5"/>
  <c r="E1065" i="5"/>
  <c r="F1065" i="5"/>
  <c r="A1066" i="5"/>
  <c r="B1066" i="5"/>
  <c r="C1066" i="5"/>
  <c r="D1066" i="5"/>
  <c r="E1066" i="5"/>
  <c r="F1066" i="5"/>
  <c r="A1067" i="5"/>
  <c r="B1067" i="5"/>
  <c r="C1067" i="5"/>
  <c r="D1067" i="5"/>
  <c r="E1067" i="5"/>
  <c r="F1067" i="5"/>
  <c r="A1068" i="5"/>
  <c r="B1068" i="5"/>
  <c r="C1068" i="5"/>
  <c r="D1068" i="5"/>
  <c r="E1068" i="5"/>
  <c r="F1068" i="5"/>
  <c r="A1069" i="5"/>
  <c r="B1069" i="5"/>
  <c r="C1069" i="5"/>
  <c r="D1069" i="5"/>
  <c r="E1069" i="5"/>
  <c r="F1069" i="5"/>
  <c r="A1070" i="5"/>
  <c r="B1070" i="5"/>
  <c r="C1070" i="5"/>
  <c r="D1070" i="5"/>
  <c r="E1070" i="5"/>
  <c r="F1070" i="5"/>
  <c r="A1072" i="5"/>
  <c r="B1072" i="5"/>
  <c r="C1072" i="5"/>
  <c r="D1072" i="5"/>
  <c r="E1072" i="5"/>
  <c r="F1072" i="5"/>
  <c r="A1071" i="5"/>
  <c r="B1071" i="5"/>
  <c r="C1071" i="5"/>
  <c r="D1071" i="5"/>
  <c r="E1071" i="5"/>
  <c r="F1071" i="5"/>
  <c r="A1073" i="5"/>
  <c r="B1073" i="5"/>
  <c r="C1073" i="5"/>
  <c r="D1073" i="5"/>
  <c r="E1073" i="5"/>
  <c r="F1073" i="5"/>
  <c r="A1074" i="5"/>
  <c r="B1074" i="5"/>
  <c r="C1074" i="5"/>
  <c r="D1074" i="5"/>
  <c r="E1074" i="5"/>
  <c r="F1074" i="5"/>
  <c r="A1076" i="5"/>
  <c r="B1076" i="5"/>
  <c r="C1076" i="5"/>
  <c r="D1076" i="5"/>
  <c r="E1076" i="5"/>
  <c r="F1076" i="5"/>
  <c r="A1077" i="5"/>
  <c r="B1077" i="5"/>
  <c r="C1077" i="5"/>
  <c r="D1077" i="5"/>
  <c r="E1077" i="5"/>
  <c r="F1077" i="5"/>
  <c r="A1078" i="5"/>
  <c r="B1078" i="5"/>
  <c r="C1078" i="5"/>
  <c r="D1078" i="5"/>
  <c r="E1078" i="5"/>
  <c r="F1078" i="5"/>
  <c r="A1079" i="5"/>
  <c r="B1079" i="5"/>
  <c r="C1079" i="5"/>
  <c r="D1079" i="5"/>
  <c r="E1079" i="5"/>
  <c r="F1079" i="5"/>
  <c r="A1080" i="5"/>
  <c r="B1080" i="5"/>
  <c r="C1080" i="5"/>
  <c r="D1080" i="5"/>
  <c r="E1080" i="5"/>
  <c r="F1080" i="5"/>
  <c r="A1081" i="5"/>
  <c r="B1081" i="5"/>
  <c r="C1081" i="5"/>
  <c r="D1081" i="5"/>
  <c r="E1081" i="5"/>
  <c r="F1081" i="5"/>
  <c r="A1082" i="5"/>
  <c r="B1082" i="5"/>
  <c r="C1082" i="5"/>
  <c r="D1082" i="5"/>
  <c r="E1082" i="5"/>
  <c r="F1082" i="5"/>
  <c r="A1083" i="5"/>
  <c r="B1083" i="5"/>
  <c r="C1083" i="5"/>
  <c r="D1083" i="5"/>
  <c r="E1083" i="5"/>
  <c r="F1083" i="5"/>
  <c r="A1084" i="5"/>
  <c r="B1084" i="5"/>
  <c r="C1084" i="5"/>
  <c r="D1084" i="5"/>
  <c r="E1084" i="5"/>
  <c r="F1084" i="5"/>
  <c r="A1085" i="5"/>
  <c r="B1085" i="5"/>
  <c r="C1085" i="5"/>
  <c r="D1085" i="5"/>
  <c r="E1085" i="5"/>
  <c r="F1085" i="5"/>
  <c r="A1086" i="5"/>
  <c r="B1086" i="5"/>
  <c r="C1086" i="5"/>
  <c r="D1086" i="5"/>
  <c r="E1086" i="5"/>
  <c r="F1086" i="5"/>
  <c r="A971" i="5" l="1"/>
  <c r="A979" i="5"/>
  <c r="A995" i="5"/>
  <c r="A996" i="5"/>
  <c r="A1003" i="5"/>
  <c r="A1010" i="5"/>
  <c r="A1015" i="5"/>
  <c r="A1025" i="5"/>
  <c r="A1026" i="5"/>
  <c r="A1049" i="5"/>
  <c r="A1057" i="5"/>
  <c r="A1064" i="5"/>
  <c r="A1075" i="5"/>
  <c r="A1095" i="5"/>
  <c r="B971" i="5"/>
  <c r="B979" i="5"/>
  <c r="B995" i="5"/>
  <c r="B996" i="5"/>
  <c r="B1003" i="5"/>
  <c r="B1010" i="5"/>
  <c r="B1015" i="5"/>
  <c r="B1025" i="5"/>
  <c r="B1026" i="5"/>
  <c r="B1049" i="5"/>
  <c r="B1057" i="5"/>
  <c r="B1064" i="5"/>
  <c r="B1075" i="5"/>
  <c r="B1095" i="5"/>
  <c r="C971" i="5"/>
  <c r="C979" i="5"/>
  <c r="C995" i="5"/>
  <c r="C996" i="5"/>
  <c r="C1003" i="5"/>
  <c r="C1010" i="5"/>
  <c r="C1015" i="5"/>
  <c r="C1025" i="5"/>
  <c r="C1026" i="5"/>
  <c r="C1049" i="5"/>
  <c r="C1057" i="5"/>
  <c r="C1064" i="5"/>
  <c r="C1075" i="5"/>
  <c r="C1095" i="5"/>
  <c r="D971" i="5"/>
  <c r="D979" i="5"/>
  <c r="D995" i="5"/>
  <c r="D996" i="5"/>
  <c r="D1003" i="5"/>
  <c r="D1010" i="5"/>
  <c r="D1015" i="5"/>
  <c r="D1025" i="5"/>
  <c r="D1026" i="5"/>
  <c r="D1049" i="5"/>
  <c r="D1057" i="5"/>
  <c r="D1064" i="5"/>
  <c r="D1075" i="5"/>
  <c r="D1095" i="5"/>
  <c r="E971" i="5"/>
  <c r="E979" i="5"/>
  <c r="E995" i="5"/>
  <c r="E996" i="5"/>
  <c r="E1003" i="5"/>
  <c r="E1010" i="5"/>
  <c r="E1015" i="5"/>
  <c r="E1025" i="5"/>
  <c r="E1026" i="5"/>
  <c r="E1049" i="5"/>
  <c r="E1057" i="5"/>
  <c r="E1064" i="5"/>
  <c r="E1075" i="5"/>
  <c r="E1095" i="5"/>
  <c r="F971" i="5"/>
  <c r="F979" i="5"/>
  <c r="F995" i="5"/>
  <c r="F996" i="5"/>
  <c r="F1003" i="5"/>
  <c r="F1010" i="5"/>
  <c r="F1015" i="5"/>
  <c r="F1025" i="5"/>
  <c r="F1026" i="5"/>
  <c r="F1049" i="5"/>
  <c r="F1057" i="5"/>
  <c r="F1064" i="5"/>
  <c r="F1075" i="5"/>
  <c r="F1095" i="5"/>
  <c r="G979" i="5"/>
  <c r="G995" i="5"/>
  <c r="G996" i="5"/>
  <c r="G1003" i="5"/>
  <c r="G1010" i="5"/>
  <c r="G1015" i="5"/>
  <c r="G1025" i="5"/>
  <c r="G1026" i="5"/>
  <c r="G1049" i="5"/>
  <c r="G1057" i="5"/>
  <c r="G1064" i="5"/>
  <c r="G1075" i="5"/>
  <c r="G1095" i="5"/>
  <c r="H979" i="5"/>
  <c r="H995" i="5"/>
  <c r="H996" i="5"/>
  <c r="H1003" i="5"/>
  <c r="H1010" i="5"/>
  <c r="H1015" i="5"/>
  <c r="H1025" i="5"/>
  <c r="H1026" i="5"/>
  <c r="H1049" i="5"/>
  <c r="H1057" i="5"/>
  <c r="H1064" i="5"/>
  <c r="H1075" i="5"/>
  <c r="H1095" i="5"/>
  <c r="G971" i="5"/>
  <c r="H971" i="5"/>
  <c r="A832" i="5"/>
  <c r="B832" i="5"/>
  <c r="C832" i="5"/>
  <c r="D832" i="5"/>
  <c r="E832" i="5"/>
  <c r="F832" i="5"/>
  <c r="A823" i="5"/>
  <c r="B823" i="5"/>
  <c r="C823" i="5"/>
  <c r="D823" i="5"/>
  <c r="E823" i="5"/>
  <c r="F823" i="5"/>
  <c r="A833" i="5"/>
  <c r="B833" i="5"/>
  <c r="C833" i="5"/>
  <c r="D833" i="5"/>
  <c r="E833" i="5"/>
  <c r="F833" i="5"/>
  <c r="A834" i="5"/>
  <c r="B834" i="5"/>
  <c r="C834" i="5"/>
  <c r="D834" i="5"/>
  <c r="E834" i="5"/>
  <c r="F834" i="5"/>
  <c r="A835" i="5"/>
  <c r="B835" i="5"/>
  <c r="C835" i="5"/>
  <c r="D835" i="5"/>
  <c r="E835" i="5"/>
  <c r="F835" i="5"/>
  <c r="A836" i="5"/>
  <c r="B836" i="5"/>
  <c r="C836" i="5"/>
  <c r="D836" i="5"/>
  <c r="E836" i="5"/>
  <c r="F836" i="5"/>
  <c r="A837" i="5"/>
  <c r="B837" i="5"/>
  <c r="C837" i="5"/>
  <c r="D837" i="5"/>
  <c r="E837" i="5"/>
  <c r="F837" i="5"/>
  <c r="A838" i="5"/>
  <c r="B838" i="5"/>
  <c r="C838" i="5"/>
  <c r="D838" i="5"/>
  <c r="E838" i="5"/>
  <c r="F838" i="5"/>
  <c r="A839" i="5"/>
  <c r="B839" i="5"/>
  <c r="C839" i="5"/>
  <c r="D839" i="5"/>
  <c r="E839" i="5"/>
  <c r="F839" i="5"/>
  <c r="A840" i="5"/>
  <c r="B840" i="5"/>
  <c r="C840" i="5"/>
  <c r="D840" i="5"/>
  <c r="E840" i="5"/>
  <c r="F840" i="5"/>
  <c r="A841" i="5"/>
  <c r="B841" i="5"/>
  <c r="C841" i="5"/>
  <c r="D841" i="5"/>
  <c r="E841" i="5"/>
  <c r="F841" i="5"/>
  <c r="A842" i="5"/>
  <c r="B842" i="5"/>
  <c r="C842" i="5"/>
  <c r="D842" i="5"/>
  <c r="E842" i="5"/>
  <c r="F842" i="5"/>
  <c r="A843" i="5"/>
  <c r="B843" i="5"/>
  <c r="C843" i="5"/>
  <c r="D843" i="5"/>
  <c r="E843" i="5"/>
  <c r="F843" i="5"/>
  <c r="A847" i="5"/>
  <c r="B847" i="5"/>
  <c r="C847" i="5"/>
  <c r="D847" i="5"/>
  <c r="E847" i="5"/>
  <c r="F847" i="5"/>
  <c r="A848" i="5"/>
  <c r="B848" i="5"/>
  <c r="C848" i="5"/>
  <c r="D848" i="5"/>
  <c r="E848" i="5"/>
  <c r="F848" i="5"/>
  <c r="A849" i="5"/>
  <c r="B849" i="5"/>
  <c r="C849" i="5"/>
  <c r="D849" i="5"/>
  <c r="E849" i="5"/>
  <c r="F849" i="5"/>
  <c r="A850" i="5"/>
  <c r="B850" i="5"/>
  <c r="C850" i="5"/>
  <c r="D850" i="5"/>
  <c r="E850" i="5"/>
  <c r="F850" i="5"/>
  <c r="A851" i="5"/>
  <c r="B851" i="5"/>
  <c r="C851" i="5"/>
  <c r="D851" i="5"/>
  <c r="E851" i="5"/>
  <c r="F851" i="5"/>
  <c r="A853" i="5"/>
  <c r="B853" i="5"/>
  <c r="C853" i="5"/>
  <c r="D853" i="5"/>
  <c r="E853" i="5"/>
  <c r="F853" i="5"/>
  <c r="A854" i="5"/>
  <c r="B854" i="5"/>
  <c r="C854" i="5"/>
  <c r="D854" i="5"/>
  <c r="E854" i="5"/>
  <c r="F854" i="5"/>
  <c r="A855" i="5"/>
  <c r="B855" i="5"/>
  <c r="C855" i="5"/>
  <c r="D855" i="5"/>
  <c r="E855" i="5"/>
  <c r="F855" i="5"/>
  <c r="A856" i="5"/>
  <c r="B856" i="5"/>
  <c r="C856" i="5"/>
  <c r="D856" i="5"/>
  <c r="E856" i="5"/>
  <c r="F856" i="5"/>
  <c r="A859" i="5"/>
  <c r="B859" i="5"/>
  <c r="C859" i="5"/>
  <c r="D859" i="5"/>
  <c r="E859" i="5"/>
  <c r="F859" i="5"/>
  <c r="A860" i="5"/>
  <c r="B860" i="5"/>
  <c r="C860" i="5"/>
  <c r="D860" i="5"/>
  <c r="E860" i="5"/>
  <c r="F860" i="5"/>
  <c r="A861" i="5"/>
  <c r="B861" i="5"/>
  <c r="C861" i="5"/>
  <c r="D861" i="5"/>
  <c r="E861" i="5"/>
  <c r="F861" i="5"/>
  <c r="A862" i="5"/>
  <c r="B862" i="5"/>
  <c r="C862" i="5"/>
  <c r="D862" i="5"/>
  <c r="E862" i="5"/>
  <c r="F862" i="5"/>
  <c r="A863" i="5"/>
  <c r="B863" i="5"/>
  <c r="C863" i="5"/>
  <c r="D863" i="5"/>
  <c r="E863" i="5"/>
  <c r="F863" i="5"/>
  <c r="A864" i="5"/>
  <c r="B864" i="5"/>
  <c r="C864" i="5"/>
  <c r="D864" i="5"/>
  <c r="E864" i="5"/>
  <c r="F864" i="5"/>
  <c r="A867" i="5"/>
  <c r="B867" i="5"/>
  <c r="C867" i="5"/>
  <c r="D867" i="5"/>
  <c r="E867" i="5"/>
  <c r="F867" i="5"/>
  <c r="A868" i="5"/>
  <c r="B868" i="5"/>
  <c r="C868" i="5"/>
  <c r="D868" i="5"/>
  <c r="E868" i="5"/>
  <c r="F868" i="5"/>
  <c r="A869" i="5"/>
  <c r="B869" i="5"/>
  <c r="C869" i="5"/>
  <c r="D869" i="5"/>
  <c r="E869" i="5"/>
  <c r="F869" i="5"/>
  <c r="A870" i="5"/>
  <c r="B870" i="5"/>
  <c r="C870" i="5"/>
  <c r="D870" i="5"/>
  <c r="E870" i="5"/>
  <c r="F870" i="5"/>
  <c r="A874" i="5"/>
  <c r="B874" i="5"/>
  <c r="C874" i="5"/>
  <c r="D874" i="5"/>
  <c r="E874" i="5"/>
  <c r="F874" i="5"/>
  <c r="A871" i="5"/>
  <c r="B871" i="5"/>
  <c r="C871" i="5"/>
  <c r="D871" i="5"/>
  <c r="E871" i="5"/>
  <c r="F871" i="5"/>
  <c r="A872" i="5"/>
  <c r="B872" i="5"/>
  <c r="C872" i="5"/>
  <c r="D872" i="5"/>
  <c r="E872" i="5"/>
  <c r="F872" i="5"/>
  <c r="A875" i="5"/>
  <c r="B875" i="5"/>
  <c r="C875" i="5"/>
  <c r="D875" i="5"/>
  <c r="E875" i="5"/>
  <c r="F875" i="5"/>
  <c r="A876" i="5"/>
  <c r="B876" i="5"/>
  <c r="C876" i="5"/>
  <c r="D876" i="5"/>
  <c r="E876" i="5"/>
  <c r="F876" i="5"/>
  <c r="A877" i="5"/>
  <c r="B877" i="5"/>
  <c r="C877" i="5"/>
  <c r="D877" i="5"/>
  <c r="E877" i="5"/>
  <c r="F877" i="5"/>
  <c r="A878" i="5"/>
  <c r="B878" i="5"/>
  <c r="C878" i="5"/>
  <c r="D878" i="5"/>
  <c r="E878" i="5"/>
  <c r="F878" i="5"/>
  <c r="A879" i="5"/>
  <c r="B879" i="5"/>
  <c r="C879" i="5"/>
  <c r="D879" i="5"/>
  <c r="E879" i="5"/>
  <c r="F879" i="5"/>
  <c r="A880" i="5"/>
  <c r="B880" i="5"/>
  <c r="C880" i="5"/>
  <c r="D880" i="5"/>
  <c r="E880" i="5"/>
  <c r="F880" i="5"/>
  <c r="A881" i="5"/>
  <c r="B881" i="5"/>
  <c r="C881" i="5"/>
  <c r="D881" i="5"/>
  <c r="E881" i="5"/>
  <c r="F881" i="5"/>
  <c r="A882" i="5"/>
  <c r="B882" i="5"/>
  <c r="C882" i="5"/>
  <c r="D882" i="5"/>
  <c r="E882" i="5"/>
  <c r="F882" i="5"/>
  <c r="A883" i="5"/>
  <c r="B883" i="5"/>
  <c r="C883" i="5"/>
  <c r="D883" i="5"/>
  <c r="E883" i="5"/>
  <c r="F883" i="5"/>
  <c r="A884" i="5"/>
  <c r="B884" i="5"/>
  <c r="C884" i="5"/>
  <c r="D884" i="5"/>
  <c r="E884" i="5"/>
  <c r="F884" i="5"/>
  <c r="A885" i="5"/>
  <c r="B885" i="5"/>
  <c r="C885" i="5"/>
  <c r="D885" i="5"/>
  <c r="E885" i="5"/>
  <c r="F885" i="5"/>
  <c r="A887" i="5"/>
  <c r="B887" i="5"/>
  <c r="C887" i="5"/>
  <c r="D887" i="5"/>
  <c r="E887" i="5"/>
  <c r="F887" i="5"/>
  <c r="A888" i="5"/>
  <c r="B888" i="5"/>
  <c r="C888" i="5"/>
  <c r="D888" i="5"/>
  <c r="E888" i="5"/>
  <c r="F888" i="5"/>
  <c r="A889" i="5"/>
  <c r="B889" i="5"/>
  <c r="C889" i="5"/>
  <c r="D889" i="5"/>
  <c r="E889" i="5"/>
  <c r="F889" i="5"/>
  <c r="A891" i="5"/>
  <c r="B891" i="5"/>
  <c r="C891" i="5"/>
  <c r="D891" i="5"/>
  <c r="E891" i="5"/>
  <c r="F891" i="5"/>
  <c r="A890" i="5"/>
  <c r="B890" i="5"/>
  <c r="C890" i="5"/>
  <c r="D890" i="5"/>
  <c r="E890" i="5"/>
  <c r="F890" i="5"/>
  <c r="A892" i="5"/>
  <c r="B892" i="5"/>
  <c r="C892" i="5"/>
  <c r="D892" i="5"/>
  <c r="E892" i="5"/>
  <c r="F892" i="5"/>
  <c r="A893" i="5"/>
  <c r="B893" i="5"/>
  <c r="C893" i="5"/>
  <c r="D893" i="5"/>
  <c r="E893" i="5"/>
  <c r="F893" i="5"/>
  <c r="A894" i="5"/>
  <c r="B894" i="5"/>
  <c r="C894" i="5"/>
  <c r="D894" i="5"/>
  <c r="E894" i="5"/>
  <c r="F894" i="5"/>
  <c r="A895" i="5"/>
  <c r="B895" i="5"/>
  <c r="C895" i="5"/>
  <c r="D895" i="5"/>
  <c r="E895" i="5"/>
  <c r="F895" i="5"/>
  <c r="A896" i="5"/>
  <c r="B896" i="5"/>
  <c r="C896" i="5"/>
  <c r="D896" i="5"/>
  <c r="E896" i="5"/>
  <c r="F896" i="5"/>
  <c r="A897" i="5"/>
  <c r="B897" i="5"/>
  <c r="C897" i="5"/>
  <c r="D897" i="5"/>
  <c r="E897" i="5"/>
  <c r="F897" i="5"/>
  <c r="A898" i="5"/>
  <c r="B898" i="5"/>
  <c r="C898" i="5"/>
  <c r="D898" i="5"/>
  <c r="E898" i="5"/>
  <c r="F898" i="5"/>
  <c r="A899" i="5"/>
  <c r="B899" i="5"/>
  <c r="C899" i="5"/>
  <c r="D899" i="5"/>
  <c r="E899" i="5"/>
  <c r="F899" i="5"/>
  <c r="A900" i="5"/>
  <c r="B900" i="5"/>
  <c r="C900" i="5"/>
  <c r="D900" i="5"/>
  <c r="E900" i="5"/>
  <c r="F900" i="5"/>
  <c r="A901" i="5"/>
  <c r="B901" i="5"/>
  <c r="C901" i="5"/>
  <c r="D901" i="5"/>
  <c r="E901" i="5"/>
  <c r="F901" i="5"/>
  <c r="A902" i="5"/>
  <c r="B902" i="5"/>
  <c r="C902" i="5"/>
  <c r="D902" i="5"/>
  <c r="E902" i="5"/>
  <c r="F902" i="5"/>
  <c r="A903" i="5"/>
  <c r="B903" i="5"/>
  <c r="C903" i="5"/>
  <c r="D903" i="5"/>
  <c r="E903" i="5"/>
  <c r="F903" i="5"/>
  <c r="A904" i="5"/>
  <c r="B904" i="5"/>
  <c r="C904" i="5"/>
  <c r="D904" i="5"/>
  <c r="E904" i="5"/>
  <c r="F904" i="5"/>
  <c r="A905" i="5"/>
  <c r="B905" i="5"/>
  <c r="C905" i="5"/>
  <c r="D905" i="5"/>
  <c r="E905" i="5"/>
  <c r="F905" i="5"/>
  <c r="A907" i="5"/>
  <c r="B907" i="5"/>
  <c r="C907" i="5"/>
  <c r="D907" i="5"/>
  <c r="E907" i="5"/>
  <c r="F907" i="5"/>
  <c r="A910" i="5"/>
  <c r="B910" i="5"/>
  <c r="C910" i="5"/>
  <c r="D910" i="5"/>
  <c r="E910" i="5"/>
  <c r="F910" i="5"/>
  <c r="A911" i="5"/>
  <c r="B911" i="5"/>
  <c r="C911" i="5"/>
  <c r="D911" i="5"/>
  <c r="E911" i="5"/>
  <c r="F911" i="5"/>
  <c r="A914" i="5"/>
  <c r="B914" i="5"/>
  <c r="C914" i="5"/>
  <c r="D914" i="5"/>
  <c r="E914" i="5"/>
  <c r="F914" i="5"/>
  <c r="A912" i="5"/>
  <c r="B912" i="5"/>
  <c r="C912" i="5"/>
  <c r="D912" i="5"/>
  <c r="E912" i="5"/>
  <c r="F912" i="5"/>
  <c r="A915" i="5"/>
  <c r="B915" i="5"/>
  <c r="C915" i="5"/>
  <c r="D915" i="5"/>
  <c r="E915" i="5"/>
  <c r="F915" i="5"/>
  <c r="A916" i="5"/>
  <c r="B916" i="5"/>
  <c r="C916" i="5"/>
  <c r="D916" i="5"/>
  <c r="E916" i="5"/>
  <c r="F916" i="5"/>
  <c r="A917" i="5"/>
  <c r="B917" i="5"/>
  <c r="C917" i="5"/>
  <c r="D917" i="5"/>
  <c r="E917" i="5"/>
  <c r="F917" i="5"/>
  <c r="A918" i="5"/>
  <c r="B918" i="5"/>
  <c r="C918" i="5"/>
  <c r="D918" i="5"/>
  <c r="E918" i="5"/>
  <c r="F918" i="5"/>
  <c r="A919" i="5"/>
  <c r="B919" i="5"/>
  <c r="C919" i="5"/>
  <c r="D919" i="5"/>
  <c r="E919" i="5"/>
  <c r="F919" i="5"/>
  <c r="A920" i="5"/>
  <c r="B920" i="5"/>
  <c r="C920" i="5"/>
  <c r="D920" i="5"/>
  <c r="E920" i="5"/>
  <c r="F920" i="5"/>
  <c r="A921" i="5"/>
  <c r="B921" i="5"/>
  <c r="C921" i="5"/>
  <c r="D921" i="5"/>
  <c r="E921" i="5"/>
  <c r="F921" i="5"/>
  <c r="A922" i="5"/>
  <c r="B922" i="5"/>
  <c r="C922" i="5"/>
  <c r="D922" i="5"/>
  <c r="E922" i="5"/>
  <c r="F922" i="5"/>
  <c r="A923" i="5"/>
  <c r="B923" i="5"/>
  <c r="C923" i="5"/>
  <c r="D923" i="5"/>
  <c r="E923" i="5"/>
  <c r="F923" i="5"/>
  <c r="A924" i="5"/>
  <c r="B924" i="5"/>
  <c r="C924" i="5"/>
  <c r="D924" i="5"/>
  <c r="E924" i="5"/>
  <c r="F924" i="5"/>
  <c r="A925" i="5"/>
  <c r="B925" i="5"/>
  <c r="C925" i="5"/>
  <c r="D925" i="5"/>
  <c r="E925" i="5"/>
  <c r="F925" i="5"/>
  <c r="A926" i="5"/>
  <c r="B926" i="5"/>
  <c r="C926" i="5"/>
  <c r="D926" i="5"/>
  <c r="E926" i="5"/>
  <c r="F926" i="5"/>
  <c r="A927" i="5"/>
  <c r="B927" i="5"/>
  <c r="C927" i="5"/>
  <c r="D927" i="5"/>
  <c r="E927" i="5"/>
  <c r="F927" i="5"/>
  <c r="A929" i="5"/>
  <c r="B929" i="5"/>
  <c r="C929" i="5"/>
  <c r="D929" i="5"/>
  <c r="E929" i="5"/>
  <c r="F929" i="5"/>
  <c r="A930" i="5"/>
  <c r="B930" i="5"/>
  <c r="C930" i="5"/>
  <c r="D930" i="5"/>
  <c r="E930" i="5"/>
  <c r="F930" i="5"/>
  <c r="A933" i="5"/>
  <c r="B933" i="5"/>
  <c r="C933" i="5"/>
  <c r="D933" i="5"/>
  <c r="E933" i="5"/>
  <c r="F933" i="5"/>
  <c r="A934" i="5"/>
  <c r="B934" i="5"/>
  <c r="C934" i="5"/>
  <c r="D934" i="5"/>
  <c r="E934" i="5"/>
  <c r="F934" i="5"/>
  <c r="A935" i="5"/>
  <c r="B935" i="5"/>
  <c r="C935" i="5"/>
  <c r="D935" i="5"/>
  <c r="E935" i="5"/>
  <c r="F935" i="5"/>
  <c r="A936" i="5"/>
  <c r="B936" i="5"/>
  <c r="C936" i="5"/>
  <c r="D936" i="5"/>
  <c r="E936" i="5"/>
  <c r="F936" i="5"/>
  <c r="A937" i="5"/>
  <c r="B937" i="5"/>
  <c r="C937" i="5"/>
  <c r="D937" i="5"/>
  <c r="E937" i="5"/>
  <c r="F937" i="5"/>
  <c r="A938" i="5"/>
  <c r="B938" i="5"/>
  <c r="C938" i="5"/>
  <c r="D938" i="5"/>
  <c r="E938" i="5"/>
  <c r="F938" i="5"/>
  <c r="A940" i="5"/>
  <c r="B940" i="5"/>
  <c r="C940" i="5"/>
  <c r="D940" i="5"/>
  <c r="E940" i="5"/>
  <c r="F940" i="5"/>
  <c r="A941" i="5"/>
  <c r="B941" i="5"/>
  <c r="C941" i="5"/>
  <c r="D941" i="5"/>
  <c r="E941" i="5"/>
  <c r="F941" i="5"/>
  <c r="A942" i="5"/>
  <c r="B942" i="5"/>
  <c r="C942" i="5"/>
  <c r="D942" i="5"/>
  <c r="E942" i="5"/>
  <c r="F942" i="5"/>
  <c r="A943" i="5"/>
  <c r="B943" i="5"/>
  <c r="C943" i="5"/>
  <c r="D943" i="5"/>
  <c r="E943" i="5"/>
  <c r="F943" i="5"/>
  <c r="A945" i="5"/>
  <c r="B945" i="5"/>
  <c r="C945" i="5"/>
  <c r="D945" i="5"/>
  <c r="E945" i="5"/>
  <c r="F945" i="5"/>
  <c r="A939" i="5"/>
  <c r="B939" i="5"/>
  <c r="C939" i="5"/>
  <c r="D939" i="5"/>
  <c r="E939" i="5"/>
  <c r="F939" i="5"/>
  <c r="A946" i="5"/>
  <c r="B946" i="5"/>
  <c r="C946" i="5"/>
  <c r="D946" i="5"/>
  <c r="E946" i="5"/>
  <c r="F946" i="5"/>
  <c r="A947" i="5"/>
  <c r="B947" i="5"/>
  <c r="C947" i="5"/>
  <c r="D947" i="5"/>
  <c r="E947" i="5"/>
  <c r="F947" i="5"/>
  <c r="A948" i="5"/>
  <c r="B948" i="5"/>
  <c r="C948" i="5"/>
  <c r="D948" i="5"/>
  <c r="E948" i="5"/>
  <c r="F948" i="5"/>
  <c r="A949" i="5"/>
  <c r="B949" i="5"/>
  <c r="C949" i="5"/>
  <c r="D949" i="5"/>
  <c r="E949" i="5"/>
  <c r="F949" i="5"/>
  <c r="A950" i="5"/>
  <c r="B950" i="5"/>
  <c r="C950" i="5"/>
  <c r="D950" i="5"/>
  <c r="E950" i="5"/>
  <c r="F950" i="5"/>
  <c r="A951" i="5"/>
  <c r="B951" i="5"/>
  <c r="C951" i="5"/>
  <c r="D951" i="5"/>
  <c r="E951" i="5"/>
  <c r="F951" i="5"/>
  <c r="A952" i="5"/>
  <c r="B952" i="5"/>
  <c r="C952" i="5"/>
  <c r="D952" i="5"/>
  <c r="E952" i="5"/>
  <c r="F952" i="5"/>
  <c r="A953" i="5"/>
  <c r="B953" i="5"/>
  <c r="C953" i="5"/>
  <c r="D953" i="5"/>
  <c r="E953" i="5"/>
  <c r="F953" i="5"/>
  <c r="A954" i="5"/>
  <c r="B954" i="5"/>
  <c r="C954" i="5"/>
  <c r="D954" i="5"/>
  <c r="E954" i="5"/>
  <c r="F954" i="5"/>
  <c r="A955" i="5"/>
  <c r="B955" i="5"/>
  <c r="C955" i="5"/>
  <c r="D955" i="5"/>
  <c r="E955" i="5"/>
  <c r="F955" i="5"/>
  <c r="A956" i="5"/>
  <c r="B956" i="5"/>
  <c r="C956" i="5"/>
  <c r="D956" i="5"/>
  <c r="E956" i="5"/>
  <c r="F956" i="5"/>
  <c r="A958" i="5"/>
  <c r="B958" i="5"/>
  <c r="C958" i="5"/>
  <c r="D958" i="5"/>
  <c r="E958" i="5"/>
  <c r="F958" i="5"/>
  <c r="A959" i="5"/>
  <c r="B959" i="5"/>
  <c r="C959" i="5"/>
  <c r="D959" i="5"/>
  <c r="E959" i="5"/>
  <c r="F959" i="5"/>
  <c r="A960" i="5"/>
  <c r="B960" i="5"/>
  <c r="C960" i="5"/>
  <c r="D960" i="5"/>
  <c r="E960" i="5"/>
  <c r="F960" i="5"/>
  <c r="A961" i="5"/>
  <c r="B961" i="5"/>
  <c r="C961" i="5"/>
  <c r="D961" i="5"/>
  <c r="E961" i="5"/>
  <c r="F961" i="5"/>
  <c r="A962" i="5"/>
  <c r="B962" i="5"/>
  <c r="C962" i="5"/>
  <c r="D962" i="5"/>
  <c r="E962" i="5"/>
  <c r="F962" i="5"/>
  <c r="A963" i="5"/>
  <c r="B963" i="5"/>
  <c r="C963" i="5"/>
  <c r="D963" i="5"/>
  <c r="E963" i="5"/>
  <c r="F963" i="5"/>
  <c r="A964" i="5"/>
  <c r="B964" i="5"/>
  <c r="C964" i="5"/>
  <c r="D964" i="5"/>
  <c r="E964" i="5"/>
  <c r="F964" i="5"/>
  <c r="A965" i="5"/>
  <c r="B965" i="5"/>
  <c r="C965" i="5"/>
  <c r="D965" i="5"/>
  <c r="E965" i="5"/>
  <c r="F965" i="5"/>
  <c r="A966" i="5"/>
  <c r="B966" i="5"/>
  <c r="C966" i="5"/>
  <c r="D966" i="5"/>
  <c r="E966" i="5"/>
  <c r="F966" i="5"/>
  <c r="A967" i="5"/>
  <c r="B967" i="5"/>
  <c r="C967" i="5"/>
  <c r="D967" i="5"/>
  <c r="E967" i="5"/>
  <c r="F967" i="5"/>
  <c r="A968" i="5"/>
  <c r="B968" i="5"/>
  <c r="C968" i="5"/>
  <c r="D968" i="5"/>
  <c r="E968" i="5"/>
  <c r="F968" i="5"/>
  <c r="A969" i="5"/>
  <c r="B969" i="5"/>
  <c r="C969" i="5"/>
  <c r="D969" i="5"/>
  <c r="E969" i="5"/>
  <c r="F969" i="5"/>
  <c r="A972" i="5"/>
  <c r="B972" i="5"/>
  <c r="C972" i="5"/>
  <c r="D972" i="5"/>
  <c r="E972" i="5"/>
  <c r="F972" i="5"/>
  <c r="A973" i="5"/>
  <c r="B973" i="5"/>
  <c r="C973" i="5"/>
  <c r="D973" i="5"/>
  <c r="E973" i="5"/>
  <c r="F973" i="5"/>
  <c r="A974" i="5"/>
  <c r="B974" i="5"/>
  <c r="C974" i="5"/>
  <c r="D974" i="5"/>
  <c r="E974" i="5"/>
  <c r="F974" i="5"/>
  <c r="A976" i="5"/>
  <c r="B976" i="5"/>
  <c r="C976" i="5"/>
  <c r="D976" i="5"/>
  <c r="E976" i="5"/>
  <c r="F976" i="5"/>
  <c r="A977" i="5"/>
  <c r="B977" i="5"/>
  <c r="C977" i="5"/>
  <c r="D977" i="5"/>
  <c r="E977" i="5"/>
  <c r="F977" i="5"/>
  <c r="A975" i="5"/>
  <c r="B975" i="5"/>
  <c r="C975" i="5"/>
  <c r="D975" i="5"/>
  <c r="E975" i="5"/>
  <c r="F975" i="5"/>
  <c r="A845" i="5"/>
  <c r="B845" i="5"/>
  <c r="C845" i="5"/>
  <c r="D845" i="5"/>
  <c r="E845" i="5"/>
  <c r="F845" i="5"/>
  <c r="G845" i="5"/>
  <c r="H845" i="5"/>
  <c r="A846" i="5"/>
  <c r="B846" i="5"/>
  <c r="C846" i="5"/>
  <c r="D846" i="5"/>
  <c r="E846" i="5"/>
  <c r="F846" i="5"/>
  <c r="G846" i="5"/>
  <c r="H846" i="5"/>
  <c r="A852" i="5"/>
  <c r="B852" i="5"/>
  <c r="C852" i="5"/>
  <c r="D852" i="5"/>
  <c r="E852" i="5"/>
  <c r="F852" i="5"/>
  <c r="G852" i="5"/>
  <c r="H852" i="5"/>
  <c r="A857" i="5"/>
  <c r="B857" i="5"/>
  <c r="C857" i="5"/>
  <c r="D857" i="5"/>
  <c r="E857" i="5"/>
  <c r="F857" i="5"/>
  <c r="G857" i="5"/>
  <c r="H857" i="5"/>
  <c r="A858" i="5"/>
  <c r="B858" i="5"/>
  <c r="C858" i="5"/>
  <c r="D858" i="5"/>
  <c r="E858" i="5"/>
  <c r="F858" i="5"/>
  <c r="G858" i="5"/>
  <c r="H858" i="5"/>
  <c r="A865" i="5"/>
  <c r="B865" i="5"/>
  <c r="C865" i="5"/>
  <c r="D865" i="5"/>
  <c r="E865" i="5"/>
  <c r="F865" i="5"/>
  <c r="G865" i="5"/>
  <c r="H865" i="5"/>
  <c r="A866" i="5"/>
  <c r="B866" i="5"/>
  <c r="C866" i="5"/>
  <c r="D866" i="5"/>
  <c r="E866" i="5"/>
  <c r="F866" i="5"/>
  <c r="G866" i="5"/>
  <c r="H866" i="5"/>
  <c r="A873" i="5"/>
  <c r="B873" i="5"/>
  <c r="C873" i="5"/>
  <c r="D873" i="5"/>
  <c r="E873" i="5"/>
  <c r="F873" i="5"/>
  <c r="G873" i="5"/>
  <c r="H873" i="5"/>
  <c r="A886" i="5"/>
  <c r="B886" i="5"/>
  <c r="C886" i="5"/>
  <c r="D886" i="5"/>
  <c r="E886" i="5"/>
  <c r="F886" i="5"/>
  <c r="G886" i="5"/>
  <c r="H886" i="5"/>
  <c r="A906" i="5"/>
  <c r="B906" i="5"/>
  <c r="C906" i="5"/>
  <c r="D906" i="5"/>
  <c r="E906" i="5"/>
  <c r="F906" i="5"/>
  <c r="G906" i="5"/>
  <c r="H906" i="5"/>
  <c r="A908" i="5"/>
  <c r="B908" i="5"/>
  <c r="C908" i="5"/>
  <c r="D908" i="5"/>
  <c r="E908" i="5"/>
  <c r="F908" i="5"/>
  <c r="G908" i="5"/>
  <c r="H908" i="5"/>
  <c r="A909" i="5"/>
  <c r="B909" i="5"/>
  <c r="C909" i="5"/>
  <c r="D909" i="5"/>
  <c r="E909" i="5"/>
  <c r="F909" i="5"/>
  <c r="G909" i="5"/>
  <c r="H909" i="5"/>
  <c r="A913" i="5"/>
  <c r="B913" i="5"/>
  <c r="C913" i="5"/>
  <c r="D913" i="5"/>
  <c r="E913" i="5"/>
  <c r="F913" i="5"/>
  <c r="G913" i="5"/>
  <c r="H913" i="5"/>
  <c r="A928" i="5"/>
  <c r="B928" i="5"/>
  <c r="C928" i="5"/>
  <c r="D928" i="5"/>
  <c r="E928" i="5"/>
  <c r="F928" i="5"/>
  <c r="G928" i="5"/>
  <c r="H928" i="5"/>
  <c r="A931" i="5"/>
  <c r="B931" i="5"/>
  <c r="C931" i="5"/>
  <c r="D931" i="5"/>
  <c r="E931" i="5"/>
  <c r="F931" i="5"/>
  <c r="G931" i="5"/>
  <c r="H931" i="5"/>
  <c r="A932" i="5"/>
  <c r="B932" i="5"/>
  <c r="C932" i="5"/>
  <c r="D932" i="5"/>
  <c r="E932" i="5"/>
  <c r="F932" i="5"/>
  <c r="G932" i="5"/>
  <c r="H932" i="5"/>
  <c r="A944" i="5"/>
  <c r="B944" i="5"/>
  <c r="C944" i="5"/>
  <c r="D944" i="5"/>
  <c r="E944" i="5"/>
  <c r="F944" i="5"/>
  <c r="G944" i="5"/>
  <c r="H944" i="5"/>
  <c r="A957" i="5"/>
  <c r="B957" i="5"/>
  <c r="C957" i="5"/>
  <c r="D957" i="5"/>
  <c r="E957" i="5"/>
  <c r="F957" i="5"/>
  <c r="G957" i="5"/>
  <c r="H957" i="5"/>
  <c r="A970" i="5"/>
  <c r="B970" i="5"/>
  <c r="C970" i="5"/>
  <c r="D970" i="5"/>
  <c r="E970" i="5"/>
  <c r="F970" i="5"/>
  <c r="G970" i="5"/>
  <c r="H970" i="5"/>
  <c r="H844" i="5"/>
  <c r="G844" i="5"/>
  <c r="F844" i="5"/>
  <c r="E844" i="5"/>
  <c r="D844" i="5"/>
  <c r="C844" i="5"/>
  <c r="B844" i="5"/>
  <c r="A844" i="5"/>
  <c r="B1" i="5"/>
  <c r="F709" i="5"/>
  <c r="F712" i="5"/>
  <c r="F714" i="5"/>
  <c r="F713" i="5"/>
  <c r="F715" i="5"/>
  <c r="F716" i="5"/>
  <c r="F717" i="5"/>
  <c r="F718" i="5"/>
  <c r="F719" i="5"/>
  <c r="F720" i="5"/>
  <c r="F721" i="5"/>
  <c r="F722" i="5"/>
  <c r="F723" i="5"/>
  <c r="F727" i="5"/>
  <c r="F728" i="5"/>
  <c r="F729" i="5"/>
  <c r="F730" i="5"/>
  <c r="F731" i="5"/>
  <c r="F733" i="5"/>
  <c r="F732" i="5"/>
  <c r="F734" i="5"/>
  <c r="F735" i="5"/>
  <c r="F736" i="5"/>
  <c r="F738" i="5"/>
  <c r="F739" i="5"/>
  <c r="F740" i="5"/>
  <c r="F741" i="5"/>
  <c r="F742" i="5"/>
  <c r="F743" i="5"/>
  <c r="F744" i="5"/>
  <c r="F745" i="5"/>
  <c r="F746" i="5"/>
  <c r="F750" i="5"/>
  <c r="F751" i="5"/>
  <c r="F752" i="5"/>
  <c r="F753" i="5"/>
  <c r="F749" i="5"/>
  <c r="F754" i="5"/>
  <c r="F755" i="5"/>
  <c r="F756" i="5"/>
  <c r="F757" i="5"/>
  <c r="F758" i="5"/>
  <c r="F760" i="5"/>
  <c r="F762" i="5"/>
  <c r="F764" i="5"/>
  <c r="F765" i="5"/>
  <c r="F763" i="5"/>
  <c r="F761" i="5"/>
  <c r="F767" i="5"/>
  <c r="F768" i="5"/>
  <c r="F769" i="5"/>
  <c r="F770" i="5"/>
  <c r="F771" i="5"/>
  <c r="F772" i="5"/>
  <c r="F773" i="5"/>
  <c r="F774" i="5"/>
  <c r="F775" i="5"/>
  <c r="F776" i="5"/>
  <c r="F777" i="5"/>
  <c r="F779" i="5"/>
  <c r="F780" i="5"/>
  <c r="F783" i="5"/>
  <c r="F784" i="5"/>
  <c r="F785" i="5"/>
  <c r="F786" i="5"/>
  <c r="F787" i="5"/>
  <c r="F788" i="5"/>
  <c r="F789" i="5"/>
  <c r="F790" i="5"/>
  <c r="F793" i="5"/>
  <c r="F794" i="5"/>
  <c r="F795" i="5"/>
  <c r="F796" i="5"/>
  <c r="F797" i="5"/>
  <c r="F798" i="5"/>
  <c r="F799" i="5"/>
  <c r="F802" i="5"/>
  <c r="F803" i="5"/>
  <c r="F804" i="5"/>
  <c r="F805" i="5"/>
  <c r="F806" i="5"/>
  <c r="F807" i="5"/>
  <c r="F808" i="5"/>
  <c r="F809" i="5"/>
  <c r="F810" i="5"/>
  <c r="F811" i="5"/>
  <c r="F813" i="5"/>
  <c r="F814" i="5"/>
  <c r="F815" i="5"/>
  <c r="F816" i="5"/>
  <c r="F817" i="5"/>
  <c r="F818" i="5"/>
  <c r="F821" i="5"/>
  <c r="F824" i="5"/>
  <c r="F825" i="5"/>
  <c r="F826" i="5"/>
  <c r="F827" i="5"/>
  <c r="F829" i="5"/>
  <c r="F830" i="5"/>
  <c r="F831" i="5"/>
  <c r="F822" i="5"/>
  <c r="A710" i="5"/>
  <c r="B710" i="5"/>
  <c r="C710" i="5"/>
  <c r="D710" i="5"/>
  <c r="E710" i="5"/>
  <c r="A711" i="5"/>
  <c r="B711" i="5"/>
  <c r="C711" i="5"/>
  <c r="D711" i="5"/>
  <c r="E711" i="5"/>
  <c r="A724" i="5"/>
  <c r="B724" i="5"/>
  <c r="C724" i="5"/>
  <c r="D724" i="5"/>
  <c r="E724" i="5"/>
  <c r="A725" i="5"/>
  <c r="B725" i="5"/>
  <c r="C725" i="5"/>
  <c r="D725" i="5"/>
  <c r="E725" i="5"/>
  <c r="A726" i="5"/>
  <c r="B726" i="5"/>
  <c r="C726" i="5"/>
  <c r="D726" i="5"/>
  <c r="E726" i="5"/>
  <c r="A737" i="5"/>
  <c r="B737" i="5"/>
  <c r="C737" i="5"/>
  <c r="D737" i="5"/>
  <c r="E737" i="5"/>
  <c r="A747" i="5"/>
  <c r="B747" i="5"/>
  <c r="C747" i="5"/>
  <c r="D747" i="5"/>
  <c r="E747" i="5"/>
  <c r="A748" i="5"/>
  <c r="B748" i="5"/>
  <c r="C748" i="5"/>
  <c r="D748" i="5"/>
  <c r="E748" i="5"/>
  <c r="A759" i="5"/>
  <c r="B759" i="5"/>
  <c r="C759" i="5"/>
  <c r="D759" i="5"/>
  <c r="E759" i="5"/>
  <c r="A766" i="5"/>
  <c r="B766" i="5"/>
  <c r="C766" i="5"/>
  <c r="D766" i="5"/>
  <c r="E766" i="5"/>
  <c r="A778" i="5"/>
  <c r="B778" i="5"/>
  <c r="C778" i="5"/>
  <c r="D778" i="5"/>
  <c r="E778" i="5"/>
  <c r="A781" i="5"/>
  <c r="B781" i="5"/>
  <c r="C781" i="5"/>
  <c r="D781" i="5"/>
  <c r="E781" i="5"/>
  <c r="A782" i="5"/>
  <c r="B782" i="5"/>
  <c r="C782" i="5"/>
  <c r="D782" i="5"/>
  <c r="E782" i="5"/>
  <c r="A791" i="5"/>
  <c r="B791" i="5"/>
  <c r="C791" i="5"/>
  <c r="D791" i="5"/>
  <c r="E791" i="5"/>
  <c r="A792" i="5"/>
  <c r="B792" i="5"/>
  <c r="C792" i="5"/>
  <c r="D792" i="5"/>
  <c r="E792" i="5"/>
  <c r="A800" i="5"/>
  <c r="B800" i="5"/>
  <c r="C800" i="5"/>
  <c r="D800" i="5"/>
  <c r="E800" i="5"/>
  <c r="A812" i="5"/>
  <c r="B812" i="5"/>
  <c r="C812" i="5"/>
  <c r="D812" i="5"/>
  <c r="E812" i="5"/>
  <c r="A819" i="5"/>
  <c r="B819" i="5"/>
  <c r="C819" i="5"/>
  <c r="D819" i="5"/>
  <c r="E819" i="5"/>
  <c r="A820" i="5"/>
  <c r="B820" i="5"/>
  <c r="C820" i="5"/>
  <c r="D820" i="5"/>
  <c r="E820" i="5"/>
  <c r="A828" i="5"/>
  <c r="B828" i="5"/>
  <c r="C828" i="5"/>
  <c r="D828" i="5"/>
  <c r="E828" i="5"/>
  <c r="A709" i="5"/>
  <c r="B709" i="5"/>
  <c r="C709" i="5"/>
  <c r="D709" i="5"/>
  <c r="E709" i="5"/>
  <c r="A712" i="5"/>
  <c r="B712" i="5"/>
  <c r="C712" i="5"/>
  <c r="D712" i="5"/>
  <c r="E712" i="5"/>
  <c r="A714" i="5"/>
  <c r="B714" i="5"/>
  <c r="C714" i="5"/>
  <c r="D714" i="5"/>
  <c r="E714" i="5"/>
  <c r="A713" i="5"/>
  <c r="B713" i="5"/>
  <c r="C713" i="5"/>
  <c r="D713" i="5"/>
  <c r="E713" i="5"/>
  <c r="A715" i="5"/>
  <c r="B715" i="5"/>
  <c r="C715" i="5"/>
  <c r="D715" i="5"/>
  <c r="E715" i="5"/>
  <c r="A716" i="5"/>
  <c r="B716" i="5"/>
  <c r="C716" i="5"/>
  <c r="D716" i="5"/>
  <c r="E716" i="5"/>
  <c r="A717" i="5"/>
  <c r="B717" i="5"/>
  <c r="C717" i="5"/>
  <c r="D717" i="5"/>
  <c r="E717" i="5"/>
  <c r="A718" i="5"/>
  <c r="B718" i="5"/>
  <c r="C718" i="5"/>
  <c r="D718" i="5"/>
  <c r="E718" i="5"/>
  <c r="A719" i="5"/>
  <c r="B719" i="5"/>
  <c r="C719" i="5"/>
  <c r="D719" i="5"/>
  <c r="E719" i="5"/>
  <c r="A720" i="5"/>
  <c r="B720" i="5"/>
  <c r="C720" i="5"/>
  <c r="D720" i="5"/>
  <c r="E720" i="5"/>
  <c r="A721" i="5"/>
  <c r="B721" i="5"/>
  <c r="C721" i="5"/>
  <c r="D721" i="5"/>
  <c r="E721" i="5"/>
  <c r="A722" i="5"/>
  <c r="B722" i="5"/>
  <c r="C722" i="5"/>
  <c r="D722" i="5"/>
  <c r="E722" i="5"/>
  <c r="A723" i="5"/>
  <c r="B723" i="5"/>
  <c r="C723" i="5"/>
  <c r="D723" i="5"/>
  <c r="E723" i="5"/>
  <c r="A727" i="5"/>
  <c r="B727" i="5"/>
  <c r="C727" i="5"/>
  <c r="D727" i="5"/>
  <c r="E727" i="5"/>
  <c r="A728" i="5"/>
  <c r="B728" i="5"/>
  <c r="C728" i="5"/>
  <c r="D728" i="5"/>
  <c r="E728" i="5"/>
  <c r="A729" i="5"/>
  <c r="B729" i="5"/>
  <c r="C729" i="5"/>
  <c r="D729" i="5"/>
  <c r="E729" i="5"/>
  <c r="A730" i="5"/>
  <c r="B730" i="5"/>
  <c r="C730" i="5"/>
  <c r="D730" i="5"/>
  <c r="E730" i="5"/>
  <c r="A731" i="5"/>
  <c r="B731" i="5"/>
  <c r="C731" i="5"/>
  <c r="D731" i="5"/>
  <c r="E731" i="5"/>
  <c r="A733" i="5"/>
  <c r="B733" i="5"/>
  <c r="C733" i="5"/>
  <c r="D733" i="5"/>
  <c r="E733" i="5"/>
  <c r="A732" i="5"/>
  <c r="B732" i="5"/>
  <c r="C732" i="5"/>
  <c r="D732" i="5"/>
  <c r="E732" i="5"/>
  <c r="A734" i="5"/>
  <c r="B734" i="5"/>
  <c r="C734" i="5"/>
  <c r="D734" i="5"/>
  <c r="E734" i="5"/>
  <c r="A735" i="5"/>
  <c r="B735" i="5"/>
  <c r="C735" i="5"/>
  <c r="D735" i="5"/>
  <c r="E735" i="5"/>
  <c r="A736" i="5"/>
  <c r="B736" i="5"/>
  <c r="C736" i="5"/>
  <c r="D736" i="5"/>
  <c r="E736" i="5"/>
  <c r="A738" i="5"/>
  <c r="B738" i="5"/>
  <c r="C738" i="5"/>
  <c r="D738" i="5"/>
  <c r="E738" i="5"/>
  <c r="A739" i="5"/>
  <c r="B739" i="5"/>
  <c r="C739" i="5"/>
  <c r="D739" i="5"/>
  <c r="E739" i="5"/>
  <c r="A740" i="5"/>
  <c r="B740" i="5"/>
  <c r="C740" i="5"/>
  <c r="D740" i="5"/>
  <c r="E740" i="5"/>
  <c r="A741" i="5"/>
  <c r="B741" i="5"/>
  <c r="C741" i="5"/>
  <c r="D741" i="5"/>
  <c r="E741" i="5"/>
  <c r="A742" i="5"/>
  <c r="B742" i="5"/>
  <c r="C742" i="5"/>
  <c r="D742" i="5"/>
  <c r="E742" i="5"/>
  <c r="A743" i="5"/>
  <c r="B743" i="5"/>
  <c r="C743" i="5"/>
  <c r="D743" i="5"/>
  <c r="E743" i="5"/>
  <c r="A744" i="5"/>
  <c r="B744" i="5"/>
  <c r="C744" i="5"/>
  <c r="D744" i="5"/>
  <c r="E744" i="5"/>
  <c r="A745" i="5"/>
  <c r="B745" i="5"/>
  <c r="C745" i="5"/>
  <c r="D745" i="5"/>
  <c r="E745" i="5"/>
  <c r="A746" i="5"/>
  <c r="B746" i="5"/>
  <c r="C746" i="5"/>
  <c r="D746" i="5"/>
  <c r="E746" i="5"/>
  <c r="A750" i="5"/>
  <c r="B750" i="5"/>
  <c r="C750" i="5"/>
  <c r="D750" i="5"/>
  <c r="E750" i="5"/>
  <c r="A751" i="5"/>
  <c r="B751" i="5"/>
  <c r="C751" i="5"/>
  <c r="D751" i="5"/>
  <c r="E751" i="5"/>
  <c r="A752" i="5"/>
  <c r="B752" i="5"/>
  <c r="C752" i="5"/>
  <c r="D752" i="5"/>
  <c r="E752" i="5"/>
  <c r="A753" i="5"/>
  <c r="B753" i="5"/>
  <c r="C753" i="5"/>
  <c r="D753" i="5"/>
  <c r="E753" i="5"/>
  <c r="A749" i="5"/>
  <c r="B749" i="5"/>
  <c r="C749" i="5"/>
  <c r="D749" i="5"/>
  <c r="E749" i="5"/>
  <c r="A754" i="5"/>
  <c r="B754" i="5"/>
  <c r="C754" i="5"/>
  <c r="D754" i="5"/>
  <c r="E754" i="5"/>
  <c r="A755" i="5"/>
  <c r="B755" i="5"/>
  <c r="C755" i="5"/>
  <c r="D755" i="5"/>
  <c r="E755" i="5"/>
  <c r="A756" i="5"/>
  <c r="B756" i="5"/>
  <c r="C756" i="5"/>
  <c r="D756" i="5"/>
  <c r="E756" i="5"/>
  <c r="A757" i="5"/>
  <c r="B757" i="5"/>
  <c r="C757" i="5"/>
  <c r="D757" i="5"/>
  <c r="E757" i="5"/>
  <c r="A758" i="5"/>
  <c r="B758" i="5"/>
  <c r="C758" i="5"/>
  <c r="D758" i="5"/>
  <c r="E758" i="5"/>
  <c r="A760" i="5"/>
  <c r="B760" i="5"/>
  <c r="C760" i="5"/>
  <c r="D760" i="5"/>
  <c r="E760" i="5"/>
  <c r="A762" i="5"/>
  <c r="B762" i="5"/>
  <c r="C762" i="5"/>
  <c r="D762" i="5"/>
  <c r="E762" i="5"/>
  <c r="A764" i="5"/>
  <c r="B764" i="5"/>
  <c r="C764" i="5"/>
  <c r="D764" i="5"/>
  <c r="E764" i="5"/>
  <c r="A765" i="5"/>
  <c r="B765" i="5"/>
  <c r="C765" i="5"/>
  <c r="D765" i="5"/>
  <c r="E765" i="5"/>
  <c r="A763" i="5"/>
  <c r="B763" i="5"/>
  <c r="C763" i="5"/>
  <c r="D763" i="5"/>
  <c r="E763" i="5"/>
  <c r="A761" i="5"/>
  <c r="B761" i="5"/>
  <c r="C761" i="5"/>
  <c r="D761" i="5"/>
  <c r="E761" i="5"/>
  <c r="A767" i="5"/>
  <c r="B767" i="5"/>
  <c r="C767" i="5"/>
  <c r="D767" i="5"/>
  <c r="E767" i="5"/>
  <c r="A768" i="5"/>
  <c r="B768" i="5"/>
  <c r="C768" i="5"/>
  <c r="D768" i="5"/>
  <c r="E768" i="5"/>
  <c r="A769" i="5"/>
  <c r="B769" i="5"/>
  <c r="C769" i="5"/>
  <c r="D769" i="5"/>
  <c r="E769" i="5"/>
  <c r="A770" i="5"/>
  <c r="B770" i="5"/>
  <c r="C770" i="5"/>
  <c r="D770" i="5"/>
  <c r="E770" i="5"/>
  <c r="A771" i="5"/>
  <c r="B771" i="5"/>
  <c r="C771" i="5"/>
  <c r="D771" i="5"/>
  <c r="E771" i="5"/>
  <c r="A772" i="5"/>
  <c r="B772" i="5"/>
  <c r="C772" i="5"/>
  <c r="D772" i="5"/>
  <c r="E772" i="5"/>
  <c r="A773" i="5"/>
  <c r="B773" i="5"/>
  <c r="C773" i="5"/>
  <c r="D773" i="5"/>
  <c r="E773" i="5"/>
  <c r="A774" i="5"/>
  <c r="B774" i="5"/>
  <c r="C774" i="5"/>
  <c r="D774" i="5"/>
  <c r="E774" i="5"/>
  <c r="A775" i="5"/>
  <c r="B775" i="5"/>
  <c r="C775" i="5"/>
  <c r="D775" i="5"/>
  <c r="E775" i="5"/>
  <c r="A776" i="5"/>
  <c r="B776" i="5"/>
  <c r="C776" i="5"/>
  <c r="D776" i="5"/>
  <c r="E776" i="5"/>
  <c r="A777" i="5"/>
  <c r="B777" i="5"/>
  <c r="C777" i="5"/>
  <c r="D777" i="5"/>
  <c r="E777" i="5"/>
  <c r="A779" i="5"/>
  <c r="B779" i="5"/>
  <c r="C779" i="5"/>
  <c r="D779" i="5"/>
  <c r="E779" i="5"/>
  <c r="A780" i="5"/>
  <c r="B780" i="5"/>
  <c r="C780" i="5"/>
  <c r="D780" i="5"/>
  <c r="E780" i="5"/>
  <c r="A783" i="5"/>
  <c r="B783" i="5"/>
  <c r="C783" i="5"/>
  <c r="D783" i="5"/>
  <c r="E783" i="5"/>
  <c r="A784" i="5"/>
  <c r="B784" i="5"/>
  <c r="C784" i="5"/>
  <c r="D784" i="5"/>
  <c r="E784" i="5"/>
  <c r="A785" i="5"/>
  <c r="B785" i="5"/>
  <c r="C785" i="5"/>
  <c r="D785" i="5"/>
  <c r="E785" i="5"/>
  <c r="A786" i="5"/>
  <c r="B786" i="5"/>
  <c r="C786" i="5"/>
  <c r="D786" i="5"/>
  <c r="E786" i="5"/>
  <c r="A787" i="5"/>
  <c r="B787" i="5"/>
  <c r="C787" i="5"/>
  <c r="D787" i="5"/>
  <c r="E787" i="5"/>
  <c r="A788" i="5"/>
  <c r="B788" i="5"/>
  <c r="C788" i="5"/>
  <c r="D788" i="5"/>
  <c r="E788" i="5"/>
  <c r="A789" i="5"/>
  <c r="B789" i="5"/>
  <c r="C789" i="5"/>
  <c r="D789" i="5"/>
  <c r="E789" i="5"/>
  <c r="A790" i="5"/>
  <c r="B790" i="5"/>
  <c r="C790" i="5"/>
  <c r="D790" i="5"/>
  <c r="E790" i="5"/>
  <c r="A793" i="5"/>
  <c r="B793" i="5"/>
  <c r="C793" i="5"/>
  <c r="D793" i="5"/>
  <c r="E793" i="5"/>
  <c r="A794" i="5"/>
  <c r="B794" i="5"/>
  <c r="C794" i="5"/>
  <c r="D794" i="5"/>
  <c r="E794" i="5"/>
  <c r="A795" i="5"/>
  <c r="B795" i="5"/>
  <c r="C795" i="5"/>
  <c r="D795" i="5"/>
  <c r="E795" i="5"/>
  <c r="A796" i="5"/>
  <c r="B796" i="5"/>
  <c r="C796" i="5"/>
  <c r="D796" i="5"/>
  <c r="E796" i="5"/>
  <c r="A797" i="5"/>
  <c r="B797" i="5"/>
  <c r="C797" i="5"/>
  <c r="D797" i="5"/>
  <c r="E797" i="5"/>
  <c r="A798" i="5"/>
  <c r="B798" i="5"/>
  <c r="C798" i="5"/>
  <c r="D798" i="5"/>
  <c r="E798" i="5"/>
  <c r="A799" i="5"/>
  <c r="B799" i="5"/>
  <c r="C799" i="5"/>
  <c r="D799" i="5"/>
  <c r="E799" i="5"/>
  <c r="A802" i="5"/>
  <c r="B802" i="5"/>
  <c r="C802" i="5"/>
  <c r="D802" i="5"/>
  <c r="E802" i="5"/>
  <c r="A803" i="5"/>
  <c r="B803" i="5"/>
  <c r="C803" i="5"/>
  <c r="D803" i="5"/>
  <c r="E803" i="5"/>
  <c r="A804" i="5"/>
  <c r="B804" i="5"/>
  <c r="C804" i="5"/>
  <c r="D804" i="5"/>
  <c r="E804" i="5"/>
  <c r="A805" i="5"/>
  <c r="B805" i="5"/>
  <c r="C805" i="5"/>
  <c r="D805" i="5"/>
  <c r="E805" i="5"/>
  <c r="A806" i="5"/>
  <c r="B806" i="5"/>
  <c r="C806" i="5"/>
  <c r="D806" i="5"/>
  <c r="E806" i="5"/>
  <c r="A807" i="5"/>
  <c r="B807" i="5"/>
  <c r="C807" i="5"/>
  <c r="D807" i="5"/>
  <c r="E807" i="5"/>
  <c r="A808" i="5"/>
  <c r="B808" i="5"/>
  <c r="C808" i="5"/>
  <c r="D808" i="5"/>
  <c r="E808" i="5"/>
  <c r="A809" i="5"/>
  <c r="B809" i="5"/>
  <c r="C809" i="5"/>
  <c r="D809" i="5"/>
  <c r="E809" i="5"/>
  <c r="A810" i="5"/>
  <c r="B810" i="5"/>
  <c r="C810" i="5"/>
  <c r="D810" i="5"/>
  <c r="E810" i="5"/>
  <c r="A811" i="5"/>
  <c r="B811" i="5"/>
  <c r="C811" i="5"/>
  <c r="D811" i="5"/>
  <c r="E811" i="5"/>
  <c r="A813" i="5"/>
  <c r="B813" i="5"/>
  <c r="C813" i="5"/>
  <c r="D813" i="5"/>
  <c r="E813" i="5"/>
  <c r="A814" i="5"/>
  <c r="B814" i="5"/>
  <c r="C814" i="5"/>
  <c r="D814" i="5"/>
  <c r="E814" i="5"/>
  <c r="A815" i="5"/>
  <c r="B815" i="5"/>
  <c r="C815" i="5"/>
  <c r="D815" i="5"/>
  <c r="E815" i="5"/>
  <c r="A816" i="5"/>
  <c r="B816" i="5"/>
  <c r="C816" i="5"/>
  <c r="D816" i="5"/>
  <c r="E816" i="5"/>
  <c r="A817" i="5"/>
  <c r="B817" i="5"/>
  <c r="C817" i="5"/>
  <c r="D817" i="5"/>
  <c r="E817" i="5"/>
  <c r="A818" i="5"/>
  <c r="B818" i="5"/>
  <c r="C818" i="5"/>
  <c r="D818" i="5"/>
  <c r="E818" i="5"/>
  <c r="A821" i="5"/>
  <c r="B821" i="5"/>
  <c r="C821" i="5"/>
  <c r="D821" i="5"/>
  <c r="E821" i="5"/>
  <c r="A824" i="5"/>
  <c r="B824" i="5"/>
  <c r="C824" i="5"/>
  <c r="D824" i="5"/>
  <c r="E824" i="5"/>
  <c r="A825" i="5"/>
  <c r="B825" i="5"/>
  <c r="C825" i="5"/>
  <c r="D825" i="5"/>
  <c r="E825" i="5"/>
  <c r="A826" i="5"/>
  <c r="B826" i="5"/>
  <c r="C826" i="5"/>
  <c r="D826" i="5"/>
  <c r="E826" i="5"/>
  <c r="A827" i="5"/>
  <c r="B827" i="5"/>
  <c r="C827" i="5"/>
  <c r="D827" i="5"/>
  <c r="E827" i="5"/>
  <c r="A829" i="5"/>
  <c r="B829" i="5"/>
  <c r="C829" i="5"/>
  <c r="D829" i="5"/>
  <c r="E829" i="5"/>
  <c r="A830" i="5"/>
  <c r="B830" i="5"/>
  <c r="C830" i="5"/>
  <c r="D830" i="5"/>
  <c r="E830" i="5"/>
  <c r="A831" i="5"/>
  <c r="B831" i="5"/>
  <c r="C831" i="5"/>
  <c r="D831" i="5"/>
  <c r="E831" i="5"/>
  <c r="A822" i="5"/>
  <c r="B822" i="5"/>
  <c r="C822" i="5"/>
  <c r="D822" i="5"/>
  <c r="E822" i="5"/>
  <c r="F711" i="5" l="1"/>
  <c r="G711" i="5"/>
  <c r="H711" i="5"/>
  <c r="F724" i="5"/>
  <c r="G724" i="5"/>
  <c r="H724" i="5"/>
  <c r="F725" i="5"/>
  <c r="G725" i="5"/>
  <c r="H725" i="5"/>
  <c r="F726" i="5"/>
  <c r="G726" i="5"/>
  <c r="H726" i="5"/>
  <c r="F737" i="5"/>
  <c r="G737" i="5"/>
  <c r="H737" i="5"/>
  <c r="F747" i="5"/>
  <c r="G747" i="5"/>
  <c r="H747" i="5"/>
  <c r="F748" i="5"/>
  <c r="G748" i="5"/>
  <c r="H748" i="5"/>
  <c r="F759" i="5"/>
  <c r="G759" i="5"/>
  <c r="H759" i="5"/>
  <c r="F766" i="5"/>
  <c r="G766" i="5"/>
  <c r="H766" i="5"/>
  <c r="F778" i="5"/>
  <c r="G778" i="5"/>
  <c r="H778" i="5"/>
  <c r="F781" i="5"/>
  <c r="G781" i="5"/>
  <c r="H781" i="5"/>
  <c r="F782" i="5"/>
  <c r="G782" i="5"/>
  <c r="H782" i="5"/>
  <c r="F791" i="5"/>
  <c r="G791" i="5"/>
  <c r="H791" i="5"/>
  <c r="F792" i="5"/>
  <c r="G792" i="5"/>
  <c r="H792" i="5"/>
  <c r="F800" i="5"/>
  <c r="G800" i="5"/>
  <c r="H800" i="5"/>
  <c r="F812" i="5"/>
  <c r="G812" i="5"/>
  <c r="H812" i="5"/>
  <c r="F819" i="5"/>
  <c r="G819" i="5"/>
  <c r="H819" i="5"/>
  <c r="F820" i="5"/>
  <c r="G820" i="5"/>
  <c r="H820" i="5"/>
  <c r="F828" i="5"/>
  <c r="G828" i="5"/>
  <c r="H828" i="5"/>
  <c r="H710" i="5"/>
  <c r="G710" i="5"/>
  <c r="F710" i="5"/>
  <c r="A687" i="5"/>
  <c r="B687" i="5"/>
  <c r="C687" i="5"/>
  <c r="D687" i="5"/>
  <c r="E687" i="5"/>
  <c r="F687" i="5"/>
  <c r="G687" i="5"/>
  <c r="H687" i="5"/>
  <c r="A591" i="5"/>
  <c r="B591" i="5"/>
  <c r="C591" i="5"/>
  <c r="D591" i="5"/>
  <c r="E591" i="5"/>
  <c r="F591" i="5"/>
  <c r="A592" i="5"/>
  <c r="B592" i="5"/>
  <c r="C592" i="5"/>
  <c r="D592" i="5"/>
  <c r="E592" i="5"/>
  <c r="F592" i="5"/>
  <c r="A593" i="5"/>
  <c r="B593" i="5"/>
  <c r="C593" i="5"/>
  <c r="D593" i="5"/>
  <c r="E593" i="5"/>
  <c r="F593" i="5"/>
  <c r="A595" i="5"/>
  <c r="B595" i="5"/>
  <c r="C595" i="5"/>
  <c r="D595" i="5"/>
  <c r="E595" i="5"/>
  <c r="F595" i="5"/>
  <c r="A598" i="5"/>
  <c r="B598" i="5"/>
  <c r="C598" i="5"/>
  <c r="D598" i="5"/>
  <c r="E598" i="5"/>
  <c r="F598" i="5"/>
  <c r="A599" i="5"/>
  <c r="B599" i="5"/>
  <c r="C599" i="5"/>
  <c r="D599" i="5"/>
  <c r="E599" i="5"/>
  <c r="F599" i="5"/>
  <c r="A594" i="5"/>
  <c r="B594" i="5"/>
  <c r="C594" i="5"/>
  <c r="D594" i="5"/>
  <c r="E594" i="5"/>
  <c r="F594" i="5"/>
  <c r="A600" i="5"/>
  <c r="B600" i="5"/>
  <c r="C600" i="5"/>
  <c r="D600" i="5"/>
  <c r="E600" i="5"/>
  <c r="F600" i="5"/>
  <c r="A601" i="5"/>
  <c r="B601" i="5"/>
  <c r="C601" i="5"/>
  <c r="D601" i="5"/>
  <c r="E601" i="5"/>
  <c r="F601" i="5"/>
  <c r="A602" i="5"/>
  <c r="B602" i="5"/>
  <c r="C602" i="5"/>
  <c r="D602" i="5"/>
  <c r="E602" i="5"/>
  <c r="F602" i="5"/>
  <c r="A603" i="5"/>
  <c r="B603" i="5"/>
  <c r="C603" i="5"/>
  <c r="D603" i="5"/>
  <c r="E603" i="5"/>
  <c r="F603" i="5"/>
  <c r="A604" i="5"/>
  <c r="B604" i="5"/>
  <c r="C604" i="5"/>
  <c r="D604" i="5"/>
  <c r="E604" i="5"/>
  <c r="F604" i="5"/>
  <c r="A605" i="5"/>
  <c r="B605" i="5"/>
  <c r="C605" i="5"/>
  <c r="D605" i="5"/>
  <c r="E605" i="5"/>
  <c r="F605" i="5"/>
  <c r="A606" i="5"/>
  <c r="B606" i="5"/>
  <c r="C606" i="5"/>
  <c r="D606" i="5"/>
  <c r="E606" i="5"/>
  <c r="F606" i="5"/>
  <c r="A607" i="5"/>
  <c r="B607" i="5"/>
  <c r="C607" i="5"/>
  <c r="D607" i="5"/>
  <c r="E607" i="5"/>
  <c r="F607" i="5"/>
  <c r="A608" i="5"/>
  <c r="B608" i="5"/>
  <c r="C608" i="5"/>
  <c r="D608" i="5"/>
  <c r="E608" i="5"/>
  <c r="F608" i="5"/>
  <c r="A609" i="5"/>
  <c r="B609" i="5"/>
  <c r="C609" i="5"/>
  <c r="D609" i="5"/>
  <c r="E609" i="5"/>
  <c r="F609" i="5"/>
  <c r="A610" i="5"/>
  <c r="B610" i="5"/>
  <c r="C610" i="5"/>
  <c r="D610" i="5"/>
  <c r="E610" i="5"/>
  <c r="F610" i="5"/>
  <c r="A611" i="5"/>
  <c r="B611" i="5"/>
  <c r="C611" i="5"/>
  <c r="D611" i="5"/>
  <c r="E611" i="5"/>
  <c r="F611" i="5"/>
  <c r="A612" i="5"/>
  <c r="B612" i="5"/>
  <c r="C612" i="5"/>
  <c r="D612" i="5"/>
  <c r="E612" i="5"/>
  <c r="F612" i="5"/>
  <c r="A615" i="5"/>
  <c r="B615" i="5"/>
  <c r="C615" i="5"/>
  <c r="D615" i="5"/>
  <c r="E615" i="5"/>
  <c r="F615" i="5"/>
  <c r="A616" i="5"/>
  <c r="B616" i="5"/>
  <c r="C616" i="5"/>
  <c r="D616" i="5"/>
  <c r="E616" i="5"/>
  <c r="F616" i="5"/>
  <c r="A619" i="5"/>
  <c r="B619" i="5"/>
  <c r="C619" i="5"/>
  <c r="D619" i="5"/>
  <c r="E619" i="5"/>
  <c r="F619" i="5"/>
  <c r="A620" i="5"/>
  <c r="B620" i="5"/>
  <c r="C620" i="5"/>
  <c r="D620" i="5"/>
  <c r="E620" i="5"/>
  <c r="F620" i="5"/>
  <c r="A621" i="5"/>
  <c r="B621" i="5"/>
  <c r="C621" i="5"/>
  <c r="D621" i="5"/>
  <c r="E621" i="5"/>
  <c r="F621" i="5"/>
  <c r="A623" i="5"/>
  <c r="B623" i="5"/>
  <c r="C623" i="5"/>
  <c r="D623" i="5"/>
  <c r="E623" i="5"/>
  <c r="F623" i="5"/>
  <c r="A622" i="5"/>
  <c r="B622" i="5"/>
  <c r="C622" i="5"/>
  <c r="D622" i="5"/>
  <c r="E622" i="5"/>
  <c r="F622" i="5"/>
  <c r="A624" i="5"/>
  <c r="B624" i="5"/>
  <c r="C624" i="5"/>
  <c r="D624" i="5"/>
  <c r="E624" i="5"/>
  <c r="F624" i="5"/>
  <c r="A625" i="5"/>
  <c r="B625" i="5"/>
  <c r="C625" i="5"/>
  <c r="D625" i="5"/>
  <c r="E625" i="5"/>
  <c r="F625" i="5"/>
  <c r="A626" i="5"/>
  <c r="B626" i="5"/>
  <c r="C626" i="5"/>
  <c r="D626" i="5"/>
  <c r="E626" i="5"/>
  <c r="F626" i="5"/>
  <c r="A627" i="5"/>
  <c r="B627" i="5"/>
  <c r="C627" i="5"/>
  <c r="D627" i="5"/>
  <c r="E627" i="5"/>
  <c r="F627" i="5"/>
  <c r="A628" i="5"/>
  <c r="B628" i="5"/>
  <c r="C628" i="5"/>
  <c r="D628" i="5"/>
  <c r="E628" i="5"/>
  <c r="F628" i="5"/>
  <c r="A629" i="5"/>
  <c r="B629" i="5"/>
  <c r="C629" i="5"/>
  <c r="D629" i="5"/>
  <c r="E629" i="5"/>
  <c r="F629" i="5"/>
  <c r="A630" i="5"/>
  <c r="B630" i="5"/>
  <c r="C630" i="5"/>
  <c r="D630" i="5"/>
  <c r="E630" i="5"/>
  <c r="F630" i="5"/>
  <c r="A632" i="5"/>
  <c r="B632" i="5"/>
  <c r="C632" i="5"/>
  <c r="D632" i="5"/>
  <c r="E632" i="5"/>
  <c r="F632" i="5"/>
  <c r="A633" i="5"/>
  <c r="B633" i="5"/>
  <c r="C633" i="5"/>
  <c r="D633" i="5"/>
  <c r="E633" i="5"/>
  <c r="F633" i="5"/>
  <c r="A634" i="5"/>
  <c r="B634" i="5"/>
  <c r="C634" i="5"/>
  <c r="D634" i="5"/>
  <c r="E634" i="5"/>
  <c r="F634" i="5"/>
  <c r="A635" i="5"/>
  <c r="B635" i="5"/>
  <c r="C635" i="5"/>
  <c r="D635" i="5"/>
  <c r="E635" i="5"/>
  <c r="F635" i="5"/>
  <c r="A636" i="5"/>
  <c r="B636" i="5"/>
  <c r="C636" i="5"/>
  <c r="D636" i="5"/>
  <c r="E636" i="5"/>
  <c r="F636" i="5"/>
  <c r="A639" i="5"/>
  <c r="B639" i="5"/>
  <c r="C639" i="5"/>
  <c r="D639" i="5"/>
  <c r="E639" i="5"/>
  <c r="F639" i="5"/>
  <c r="A640" i="5"/>
  <c r="B640" i="5"/>
  <c r="C640" i="5"/>
  <c r="D640" i="5"/>
  <c r="E640" i="5"/>
  <c r="F640" i="5"/>
  <c r="A641" i="5"/>
  <c r="B641" i="5"/>
  <c r="C641" i="5"/>
  <c r="D641" i="5"/>
  <c r="E641" i="5"/>
  <c r="F641" i="5"/>
  <c r="A642" i="5"/>
  <c r="B642" i="5"/>
  <c r="C642" i="5"/>
  <c r="D642" i="5"/>
  <c r="E642" i="5"/>
  <c r="F642" i="5"/>
  <c r="A643" i="5"/>
  <c r="B643" i="5"/>
  <c r="C643" i="5"/>
  <c r="D643" i="5"/>
  <c r="E643" i="5"/>
  <c r="F643" i="5"/>
  <c r="A644" i="5"/>
  <c r="B644" i="5"/>
  <c r="C644" i="5"/>
  <c r="D644" i="5"/>
  <c r="E644" i="5"/>
  <c r="F644" i="5"/>
  <c r="A645" i="5"/>
  <c r="B645" i="5"/>
  <c r="C645" i="5"/>
  <c r="D645" i="5"/>
  <c r="E645" i="5"/>
  <c r="F645" i="5"/>
  <c r="A646" i="5"/>
  <c r="B646" i="5"/>
  <c r="C646" i="5"/>
  <c r="D646" i="5"/>
  <c r="E646" i="5"/>
  <c r="F646" i="5"/>
  <c r="A647" i="5"/>
  <c r="B647" i="5"/>
  <c r="C647" i="5"/>
  <c r="D647" i="5"/>
  <c r="E647" i="5"/>
  <c r="F647" i="5"/>
  <c r="A648" i="5"/>
  <c r="B648" i="5"/>
  <c r="C648" i="5"/>
  <c r="D648" i="5"/>
  <c r="E648" i="5"/>
  <c r="F648" i="5"/>
  <c r="A650" i="5"/>
  <c r="B650" i="5"/>
  <c r="C650" i="5"/>
  <c r="D650" i="5"/>
  <c r="E650" i="5"/>
  <c r="F650" i="5"/>
  <c r="A651" i="5"/>
  <c r="B651" i="5"/>
  <c r="C651" i="5"/>
  <c r="D651" i="5"/>
  <c r="E651" i="5"/>
  <c r="F651" i="5"/>
  <c r="A652" i="5"/>
  <c r="B652" i="5"/>
  <c r="C652" i="5"/>
  <c r="D652" i="5"/>
  <c r="E652" i="5"/>
  <c r="F652" i="5"/>
  <c r="A653" i="5"/>
  <c r="B653" i="5"/>
  <c r="C653" i="5"/>
  <c r="D653" i="5"/>
  <c r="E653" i="5"/>
  <c r="F653" i="5"/>
  <c r="A654" i="5"/>
  <c r="B654" i="5"/>
  <c r="C654" i="5"/>
  <c r="D654" i="5"/>
  <c r="E654" i="5"/>
  <c r="F654" i="5"/>
  <c r="A655" i="5"/>
  <c r="B655" i="5"/>
  <c r="C655" i="5"/>
  <c r="D655" i="5"/>
  <c r="E655" i="5"/>
  <c r="F655" i="5"/>
  <c r="A656" i="5"/>
  <c r="B656" i="5"/>
  <c r="C656" i="5"/>
  <c r="D656" i="5"/>
  <c r="E656" i="5"/>
  <c r="F656" i="5"/>
  <c r="A657" i="5"/>
  <c r="B657" i="5"/>
  <c r="C657" i="5"/>
  <c r="D657" i="5"/>
  <c r="E657" i="5"/>
  <c r="F657" i="5"/>
  <c r="A660" i="5"/>
  <c r="B660" i="5"/>
  <c r="C660" i="5"/>
  <c r="D660" i="5"/>
  <c r="E660" i="5"/>
  <c r="F660" i="5"/>
  <c r="A661" i="5"/>
  <c r="B661" i="5"/>
  <c r="C661" i="5"/>
  <c r="D661" i="5"/>
  <c r="E661" i="5"/>
  <c r="F661" i="5"/>
  <c r="A662" i="5"/>
  <c r="B662" i="5"/>
  <c r="C662" i="5"/>
  <c r="D662" i="5"/>
  <c r="E662" i="5"/>
  <c r="F662" i="5"/>
  <c r="A663" i="5"/>
  <c r="B663" i="5"/>
  <c r="C663" i="5"/>
  <c r="D663" i="5"/>
  <c r="E663" i="5"/>
  <c r="F663" i="5"/>
  <c r="A664" i="5"/>
  <c r="B664" i="5"/>
  <c r="C664" i="5"/>
  <c r="D664" i="5"/>
  <c r="E664" i="5"/>
  <c r="F664" i="5"/>
  <c r="A665" i="5"/>
  <c r="B665" i="5"/>
  <c r="C665" i="5"/>
  <c r="D665" i="5"/>
  <c r="E665" i="5"/>
  <c r="F665" i="5"/>
  <c r="A666" i="5"/>
  <c r="B666" i="5"/>
  <c r="C666" i="5"/>
  <c r="D666" i="5"/>
  <c r="E666" i="5"/>
  <c r="F666" i="5"/>
  <c r="A668" i="5"/>
  <c r="B668" i="5"/>
  <c r="C668" i="5"/>
  <c r="D668" i="5"/>
  <c r="E668" i="5"/>
  <c r="F668" i="5"/>
  <c r="A670" i="5"/>
  <c r="B670" i="5"/>
  <c r="C670" i="5"/>
  <c r="D670" i="5"/>
  <c r="E670" i="5"/>
  <c r="F670" i="5"/>
  <c r="A671" i="5"/>
  <c r="B671" i="5"/>
  <c r="C671" i="5"/>
  <c r="D671" i="5"/>
  <c r="E671" i="5"/>
  <c r="F671" i="5"/>
  <c r="A669" i="5"/>
  <c r="B669" i="5"/>
  <c r="C669" i="5"/>
  <c r="D669" i="5"/>
  <c r="E669" i="5"/>
  <c r="F669" i="5"/>
  <c r="A672" i="5"/>
  <c r="B672" i="5"/>
  <c r="C672" i="5"/>
  <c r="D672" i="5"/>
  <c r="E672" i="5"/>
  <c r="F672" i="5"/>
  <c r="A673" i="5"/>
  <c r="B673" i="5"/>
  <c r="C673" i="5"/>
  <c r="D673" i="5"/>
  <c r="E673" i="5"/>
  <c r="F673" i="5"/>
  <c r="A674" i="5"/>
  <c r="B674" i="5"/>
  <c r="C674" i="5"/>
  <c r="D674" i="5"/>
  <c r="E674" i="5"/>
  <c r="F674" i="5"/>
  <c r="A675" i="5"/>
  <c r="B675" i="5"/>
  <c r="C675" i="5"/>
  <c r="D675" i="5"/>
  <c r="E675" i="5"/>
  <c r="F675" i="5"/>
  <c r="A676" i="5"/>
  <c r="B676" i="5"/>
  <c r="C676" i="5"/>
  <c r="D676" i="5"/>
  <c r="E676" i="5"/>
  <c r="F676" i="5"/>
  <c r="A677" i="5"/>
  <c r="B677" i="5"/>
  <c r="C677" i="5"/>
  <c r="D677" i="5"/>
  <c r="E677" i="5"/>
  <c r="F677" i="5"/>
  <c r="A678" i="5"/>
  <c r="B678" i="5"/>
  <c r="C678" i="5"/>
  <c r="D678" i="5"/>
  <c r="E678" i="5"/>
  <c r="F678" i="5"/>
  <c r="A679" i="5"/>
  <c r="B679" i="5"/>
  <c r="C679" i="5"/>
  <c r="D679" i="5"/>
  <c r="E679" i="5"/>
  <c r="F679" i="5"/>
  <c r="A801" i="5"/>
  <c r="B801" i="5"/>
  <c r="C801" i="5"/>
  <c r="D801" i="5"/>
  <c r="E801" i="5"/>
  <c r="F801" i="5"/>
  <c r="A680" i="5"/>
  <c r="B680" i="5"/>
  <c r="C680" i="5"/>
  <c r="D680" i="5"/>
  <c r="E680" i="5"/>
  <c r="F680" i="5"/>
  <c r="A681" i="5"/>
  <c r="B681" i="5"/>
  <c r="C681" i="5"/>
  <c r="D681" i="5"/>
  <c r="E681" i="5"/>
  <c r="F681" i="5"/>
  <c r="A682" i="5"/>
  <c r="B682" i="5"/>
  <c r="C682" i="5"/>
  <c r="D682" i="5"/>
  <c r="E682" i="5"/>
  <c r="F682" i="5"/>
  <c r="A683" i="5"/>
  <c r="B683" i="5"/>
  <c r="C683" i="5"/>
  <c r="D683" i="5"/>
  <c r="E683" i="5"/>
  <c r="F683" i="5"/>
  <c r="A684" i="5"/>
  <c r="B684" i="5"/>
  <c r="C684" i="5"/>
  <c r="D684" i="5"/>
  <c r="E684" i="5"/>
  <c r="F684" i="5"/>
  <c r="A688" i="5"/>
  <c r="B688" i="5"/>
  <c r="C688" i="5"/>
  <c r="D688" i="5"/>
  <c r="E688" i="5"/>
  <c r="F688" i="5"/>
  <c r="A689" i="5"/>
  <c r="B689" i="5"/>
  <c r="C689" i="5"/>
  <c r="D689" i="5"/>
  <c r="E689" i="5"/>
  <c r="F689" i="5"/>
  <c r="A690" i="5"/>
  <c r="B690" i="5"/>
  <c r="C690" i="5"/>
  <c r="D690" i="5"/>
  <c r="E690" i="5"/>
  <c r="F690" i="5"/>
  <c r="A691" i="5"/>
  <c r="B691" i="5"/>
  <c r="C691" i="5"/>
  <c r="D691" i="5"/>
  <c r="E691" i="5"/>
  <c r="F691" i="5"/>
  <c r="A692" i="5"/>
  <c r="B692" i="5"/>
  <c r="C692" i="5"/>
  <c r="D692" i="5"/>
  <c r="E692" i="5"/>
  <c r="F692" i="5"/>
  <c r="A685" i="5"/>
  <c r="B685" i="5"/>
  <c r="C685" i="5"/>
  <c r="D685" i="5"/>
  <c r="E685" i="5"/>
  <c r="F685" i="5"/>
  <c r="A693" i="5"/>
  <c r="B693" i="5"/>
  <c r="C693" i="5"/>
  <c r="D693" i="5"/>
  <c r="E693" i="5"/>
  <c r="F693" i="5"/>
  <c r="A694" i="5"/>
  <c r="B694" i="5"/>
  <c r="C694" i="5"/>
  <c r="D694" i="5"/>
  <c r="E694" i="5"/>
  <c r="F694" i="5"/>
  <c r="A695" i="5"/>
  <c r="B695" i="5"/>
  <c r="C695" i="5"/>
  <c r="D695" i="5"/>
  <c r="E695" i="5"/>
  <c r="F695" i="5"/>
  <c r="A696" i="5"/>
  <c r="B696" i="5"/>
  <c r="C696" i="5"/>
  <c r="D696" i="5"/>
  <c r="E696" i="5"/>
  <c r="F696" i="5"/>
  <c r="A697" i="5"/>
  <c r="B697" i="5"/>
  <c r="C697" i="5"/>
  <c r="D697" i="5"/>
  <c r="E697" i="5"/>
  <c r="F697" i="5"/>
  <c r="A698" i="5"/>
  <c r="B698" i="5"/>
  <c r="C698" i="5"/>
  <c r="D698" i="5"/>
  <c r="E698" i="5"/>
  <c r="F698" i="5"/>
  <c r="A699" i="5"/>
  <c r="B699" i="5"/>
  <c r="C699" i="5"/>
  <c r="D699" i="5"/>
  <c r="E699" i="5"/>
  <c r="F699" i="5"/>
  <c r="A700" i="5"/>
  <c r="B700" i="5"/>
  <c r="C700" i="5"/>
  <c r="D700" i="5"/>
  <c r="E700" i="5"/>
  <c r="F700" i="5"/>
  <c r="A701" i="5"/>
  <c r="B701" i="5"/>
  <c r="C701" i="5"/>
  <c r="D701" i="5"/>
  <c r="E701" i="5"/>
  <c r="F701" i="5"/>
  <c r="A702" i="5"/>
  <c r="B702" i="5"/>
  <c r="C702" i="5"/>
  <c r="D702" i="5"/>
  <c r="E702" i="5"/>
  <c r="F702" i="5"/>
  <c r="A703" i="5"/>
  <c r="B703" i="5"/>
  <c r="C703" i="5"/>
  <c r="D703" i="5"/>
  <c r="E703" i="5"/>
  <c r="F703" i="5"/>
  <c r="A704" i="5"/>
  <c r="B704" i="5"/>
  <c r="C704" i="5"/>
  <c r="D704" i="5"/>
  <c r="E704" i="5"/>
  <c r="F704" i="5"/>
  <c r="A705" i="5"/>
  <c r="B705" i="5"/>
  <c r="C705" i="5"/>
  <c r="D705" i="5"/>
  <c r="E705" i="5"/>
  <c r="F705" i="5"/>
  <c r="A706" i="5"/>
  <c r="B706" i="5"/>
  <c r="C706" i="5"/>
  <c r="D706" i="5"/>
  <c r="E706" i="5"/>
  <c r="F706" i="5"/>
  <c r="A707" i="5"/>
  <c r="B707" i="5"/>
  <c r="C707" i="5"/>
  <c r="D707" i="5"/>
  <c r="E707" i="5"/>
  <c r="F707" i="5"/>
  <c r="A708" i="5"/>
  <c r="B708" i="5"/>
  <c r="C708" i="5"/>
  <c r="D708" i="5"/>
  <c r="E708" i="5"/>
  <c r="F708" i="5"/>
  <c r="A596" i="5"/>
  <c r="B596" i="5"/>
  <c r="C596" i="5"/>
  <c r="D596" i="5"/>
  <c r="E596" i="5"/>
  <c r="F596" i="5"/>
  <c r="A597" i="5"/>
  <c r="B597" i="5"/>
  <c r="C597" i="5"/>
  <c r="D597" i="5"/>
  <c r="E597" i="5"/>
  <c r="F597" i="5"/>
  <c r="A613" i="5"/>
  <c r="B613" i="5"/>
  <c r="C613" i="5"/>
  <c r="D613" i="5"/>
  <c r="E613" i="5"/>
  <c r="F613" i="5"/>
  <c r="A614" i="5"/>
  <c r="B614" i="5"/>
  <c r="C614" i="5"/>
  <c r="D614" i="5"/>
  <c r="E614" i="5"/>
  <c r="F614" i="5"/>
  <c r="A617" i="5"/>
  <c r="B617" i="5"/>
  <c r="C617" i="5"/>
  <c r="D617" i="5"/>
  <c r="E617" i="5"/>
  <c r="F617" i="5"/>
  <c r="A618" i="5"/>
  <c r="B618" i="5"/>
  <c r="C618" i="5"/>
  <c r="D618" i="5"/>
  <c r="E618" i="5"/>
  <c r="F618" i="5"/>
  <c r="A631" i="5"/>
  <c r="B631" i="5"/>
  <c r="C631" i="5"/>
  <c r="D631" i="5"/>
  <c r="E631" i="5"/>
  <c r="F631" i="5"/>
  <c r="A637" i="5"/>
  <c r="B637" i="5"/>
  <c r="C637" i="5"/>
  <c r="D637" i="5"/>
  <c r="E637" i="5"/>
  <c r="F637" i="5"/>
  <c r="A638" i="5"/>
  <c r="B638" i="5"/>
  <c r="C638" i="5"/>
  <c r="D638" i="5"/>
  <c r="E638" i="5"/>
  <c r="F638" i="5"/>
  <c r="A649" i="5"/>
  <c r="B649" i="5"/>
  <c r="C649" i="5"/>
  <c r="D649" i="5"/>
  <c r="E649" i="5"/>
  <c r="F649" i="5"/>
  <c r="A658" i="5"/>
  <c r="B658" i="5"/>
  <c r="C658" i="5"/>
  <c r="D658" i="5"/>
  <c r="E658" i="5"/>
  <c r="F658" i="5"/>
  <c r="A659" i="5"/>
  <c r="B659" i="5"/>
  <c r="C659" i="5"/>
  <c r="D659" i="5"/>
  <c r="E659" i="5"/>
  <c r="F659" i="5"/>
  <c r="A667" i="5"/>
  <c r="B667" i="5"/>
  <c r="C667" i="5"/>
  <c r="D667" i="5"/>
  <c r="E667" i="5"/>
  <c r="F667" i="5"/>
  <c r="A686" i="5"/>
  <c r="B686" i="5"/>
  <c r="C686" i="5"/>
  <c r="D686" i="5"/>
  <c r="E686" i="5"/>
  <c r="F686" i="5"/>
  <c r="H686" i="5"/>
  <c r="G686" i="5"/>
  <c r="H667" i="5"/>
  <c r="G667" i="5"/>
  <c r="H659" i="5"/>
  <c r="G659" i="5"/>
  <c r="H658" i="5"/>
  <c r="G658" i="5"/>
  <c r="H649" i="5"/>
  <c r="G649" i="5"/>
  <c r="H638" i="5"/>
  <c r="G638" i="5"/>
  <c r="H637" i="5"/>
  <c r="G637" i="5"/>
  <c r="H631" i="5"/>
  <c r="G631" i="5"/>
  <c r="H618" i="5"/>
  <c r="G618" i="5"/>
  <c r="H617" i="5"/>
  <c r="G617" i="5"/>
  <c r="H614" i="5"/>
  <c r="G614" i="5"/>
  <c r="H613" i="5"/>
  <c r="G613" i="5"/>
  <c r="H597" i="5"/>
  <c r="G597" i="5"/>
  <c r="H596" i="5"/>
  <c r="G596" i="5"/>
  <c r="A544" i="5" l="1"/>
  <c r="B544" i="5"/>
  <c r="C544" i="5"/>
  <c r="D544" i="5"/>
  <c r="E544" i="5"/>
  <c r="F544" i="5"/>
  <c r="G544" i="5"/>
  <c r="H544" i="5"/>
  <c r="A554" i="5"/>
  <c r="B554" i="5"/>
  <c r="C554" i="5"/>
  <c r="D554" i="5"/>
  <c r="E554" i="5"/>
  <c r="F554" i="5"/>
  <c r="G554" i="5"/>
  <c r="H554" i="5"/>
  <c r="A568" i="5"/>
  <c r="B568" i="5"/>
  <c r="C568" i="5"/>
  <c r="D568" i="5"/>
  <c r="E568" i="5"/>
  <c r="F568" i="5"/>
  <c r="G568" i="5"/>
  <c r="H568" i="5"/>
  <c r="A569" i="5"/>
  <c r="B569" i="5"/>
  <c r="C569" i="5"/>
  <c r="D569" i="5"/>
  <c r="E569" i="5"/>
  <c r="F569" i="5"/>
  <c r="G569" i="5"/>
  <c r="H569" i="5"/>
  <c r="A577" i="5"/>
  <c r="B577" i="5"/>
  <c r="C577" i="5"/>
  <c r="D577" i="5"/>
  <c r="E577" i="5"/>
  <c r="F577" i="5"/>
  <c r="G577" i="5"/>
  <c r="H577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2" i="5"/>
  <c r="G532" i="5"/>
  <c r="F532" i="5"/>
  <c r="E532" i="5"/>
  <c r="D532" i="5"/>
  <c r="C532" i="5"/>
  <c r="B532" i="5"/>
  <c r="A532" i="5"/>
  <c r="H514" i="5"/>
  <c r="G514" i="5"/>
  <c r="F514" i="5"/>
  <c r="E514" i="5"/>
  <c r="D514" i="5"/>
  <c r="C514" i="5"/>
  <c r="B514" i="5"/>
  <c r="A514" i="5"/>
  <c r="H508" i="5"/>
  <c r="G508" i="5"/>
  <c r="F508" i="5"/>
  <c r="E508" i="5"/>
  <c r="D508" i="5"/>
  <c r="C508" i="5"/>
  <c r="B508" i="5"/>
  <c r="A508" i="5"/>
  <c r="H498" i="5"/>
  <c r="G498" i="5"/>
  <c r="F498" i="5"/>
  <c r="E498" i="5"/>
  <c r="D498" i="5"/>
  <c r="C498" i="5"/>
  <c r="B498" i="5"/>
  <c r="A498" i="5"/>
  <c r="A493" i="5"/>
  <c r="B493" i="5"/>
  <c r="C493" i="5"/>
  <c r="D493" i="5"/>
  <c r="E493" i="5"/>
  <c r="F493" i="5"/>
  <c r="A494" i="5"/>
  <c r="B494" i="5"/>
  <c r="C494" i="5"/>
  <c r="D494" i="5"/>
  <c r="E494" i="5"/>
  <c r="F494" i="5"/>
  <c r="A495" i="5"/>
  <c r="B495" i="5"/>
  <c r="C495" i="5"/>
  <c r="D495" i="5"/>
  <c r="E495" i="5"/>
  <c r="F495" i="5"/>
  <c r="A496" i="5"/>
  <c r="B496" i="5"/>
  <c r="C496" i="5"/>
  <c r="D496" i="5"/>
  <c r="E496" i="5"/>
  <c r="F496" i="5"/>
  <c r="A497" i="5"/>
  <c r="B497" i="5"/>
  <c r="C497" i="5"/>
  <c r="D497" i="5"/>
  <c r="E497" i="5"/>
  <c r="F497" i="5"/>
  <c r="A499" i="5"/>
  <c r="B499" i="5"/>
  <c r="C499" i="5"/>
  <c r="D499" i="5"/>
  <c r="E499" i="5"/>
  <c r="F499" i="5"/>
  <c r="A500" i="5"/>
  <c r="B500" i="5"/>
  <c r="C500" i="5"/>
  <c r="D500" i="5"/>
  <c r="E500" i="5"/>
  <c r="F500" i="5"/>
  <c r="A501" i="5"/>
  <c r="B501" i="5"/>
  <c r="C501" i="5"/>
  <c r="D501" i="5"/>
  <c r="E501" i="5"/>
  <c r="F501" i="5"/>
  <c r="A502" i="5"/>
  <c r="B502" i="5"/>
  <c r="C502" i="5"/>
  <c r="D502" i="5"/>
  <c r="E502" i="5"/>
  <c r="F502" i="5"/>
  <c r="A503" i="5"/>
  <c r="B503" i="5"/>
  <c r="C503" i="5"/>
  <c r="D503" i="5"/>
  <c r="E503" i="5"/>
  <c r="F503" i="5"/>
  <c r="A504" i="5"/>
  <c r="B504" i="5"/>
  <c r="C504" i="5"/>
  <c r="D504" i="5"/>
  <c r="E504" i="5"/>
  <c r="F504" i="5"/>
  <c r="A505" i="5"/>
  <c r="B505" i="5"/>
  <c r="C505" i="5"/>
  <c r="D505" i="5"/>
  <c r="E505" i="5"/>
  <c r="F505" i="5"/>
  <c r="A506" i="5"/>
  <c r="B506" i="5"/>
  <c r="C506" i="5"/>
  <c r="D506" i="5"/>
  <c r="E506" i="5"/>
  <c r="F506" i="5"/>
  <c r="A507" i="5"/>
  <c r="B507" i="5"/>
  <c r="C507" i="5"/>
  <c r="D507" i="5"/>
  <c r="E507" i="5"/>
  <c r="F507" i="5"/>
  <c r="A509" i="5"/>
  <c r="B509" i="5"/>
  <c r="C509" i="5"/>
  <c r="D509" i="5"/>
  <c r="E509" i="5"/>
  <c r="F509" i="5"/>
  <c r="A510" i="5"/>
  <c r="B510" i="5"/>
  <c r="C510" i="5"/>
  <c r="D510" i="5"/>
  <c r="E510" i="5"/>
  <c r="F510" i="5"/>
  <c r="A511" i="5"/>
  <c r="B511" i="5"/>
  <c r="C511" i="5"/>
  <c r="D511" i="5"/>
  <c r="E511" i="5"/>
  <c r="F511" i="5"/>
  <c r="A512" i="5"/>
  <c r="B512" i="5"/>
  <c r="C512" i="5"/>
  <c r="D512" i="5"/>
  <c r="E512" i="5"/>
  <c r="F512" i="5"/>
  <c r="A513" i="5"/>
  <c r="B513" i="5"/>
  <c r="C513" i="5"/>
  <c r="D513" i="5"/>
  <c r="E513" i="5"/>
  <c r="F513" i="5"/>
  <c r="A515" i="5"/>
  <c r="B515" i="5"/>
  <c r="C515" i="5"/>
  <c r="D515" i="5"/>
  <c r="E515" i="5"/>
  <c r="F515" i="5"/>
  <c r="A516" i="5"/>
  <c r="B516" i="5"/>
  <c r="C516" i="5"/>
  <c r="D516" i="5"/>
  <c r="E516" i="5"/>
  <c r="F516" i="5"/>
  <c r="A517" i="5"/>
  <c r="B517" i="5"/>
  <c r="C517" i="5"/>
  <c r="D517" i="5"/>
  <c r="E517" i="5"/>
  <c r="F517" i="5"/>
  <c r="A518" i="5"/>
  <c r="B518" i="5"/>
  <c r="C518" i="5"/>
  <c r="D518" i="5"/>
  <c r="E518" i="5"/>
  <c r="F518" i="5"/>
  <c r="A519" i="5"/>
  <c r="B519" i="5"/>
  <c r="C519" i="5"/>
  <c r="D519" i="5"/>
  <c r="E519" i="5"/>
  <c r="F519" i="5"/>
  <c r="A520" i="5"/>
  <c r="B520" i="5"/>
  <c r="C520" i="5"/>
  <c r="D520" i="5"/>
  <c r="E520" i="5"/>
  <c r="F520" i="5"/>
  <c r="A521" i="5"/>
  <c r="B521" i="5"/>
  <c r="C521" i="5"/>
  <c r="D521" i="5"/>
  <c r="E521" i="5"/>
  <c r="F521" i="5"/>
  <c r="A522" i="5"/>
  <c r="B522" i="5"/>
  <c r="C522" i="5"/>
  <c r="D522" i="5"/>
  <c r="E522" i="5"/>
  <c r="F522" i="5"/>
  <c r="A523" i="5"/>
  <c r="B523" i="5"/>
  <c r="C523" i="5"/>
  <c r="D523" i="5"/>
  <c r="E523" i="5"/>
  <c r="F523" i="5"/>
  <c r="A524" i="5"/>
  <c r="B524" i="5"/>
  <c r="C524" i="5"/>
  <c r="D524" i="5"/>
  <c r="E524" i="5"/>
  <c r="F524" i="5"/>
  <c r="A525" i="5"/>
  <c r="B525" i="5"/>
  <c r="C525" i="5"/>
  <c r="D525" i="5"/>
  <c r="E525" i="5"/>
  <c r="F525" i="5"/>
  <c r="A526" i="5"/>
  <c r="B526" i="5"/>
  <c r="C526" i="5"/>
  <c r="D526" i="5"/>
  <c r="E526" i="5"/>
  <c r="F526" i="5"/>
  <c r="A527" i="5"/>
  <c r="B527" i="5"/>
  <c r="C527" i="5"/>
  <c r="D527" i="5"/>
  <c r="E527" i="5"/>
  <c r="F527" i="5"/>
  <c r="A529" i="5"/>
  <c r="B529" i="5"/>
  <c r="C529" i="5"/>
  <c r="D529" i="5"/>
  <c r="E529" i="5"/>
  <c r="F529" i="5"/>
  <c r="A530" i="5"/>
  <c r="B530" i="5"/>
  <c r="C530" i="5"/>
  <c r="D530" i="5"/>
  <c r="E530" i="5"/>
  <c r="F530" i="5"/>
  <c r="A528" i="5"/>
  <c r="B528" i="5"/>
  <c r="C528" i="5"/>
  <c r="D528" i="5"/>
  <c r="E528" i="5"/>
  <c r="F528" i="5"/>
  <c r="A531" i="5"/>
  <c r="B531" i="5"/>
  <c r="C531" i="5"/>
  <c r="D531" i="5"/>
  <c r="E531" i="5"/>
  <c r="F531" i="5"/>
  <c r="A533" i="5"/>
  <c r="B533" i="5"/>
  <c r="C533" i="5"/>
  <c r="D533" i="5"/>
  <c r="E533" i="5"/>
  <c r="F533" i="5"/>
  <c r="A534" i="5"/>
  <c r="B534" i="5"/>
  <c r="C534" i="5"/>
  <c r="D534" i="5"/>
  <c r="E534" i="5"/>
  <c r="F534" i="5"/>
  <c r="A535" i="5"/>
  <c r="B535" i="5"/>
  <c r="C535" i="5"/>
  <c r="D535" i="5"/>
  <c r="E535" i="5"/>
  <c r="F535" i="5"/>
  <c r="A538" i="5"/>
  <c r="B538" i="5"/>
  <c r="C538" i="5"/>
  <c r="D538" i="5"/>
  <c r="E538" i="5"/>
  <c r="F538" i="5"/>
  <c r="A539" i="5"/>
  <c r="B539" i="5"/>
  <c r="C539" i="5"/>
  <c r="D539" i="5"/>
  <c r="E539" i="5"/>
  <c r="F539" i="5"/>
  <c r="A540" i="5"/>
  <c r="B540" i="5"/>
  <c r="C540" i="5"/>
  <c r="D540" i="5"/>
  <c r="E540" i="5"/>
  <c r="F540" i="5"/>
  <c r="A541" i="5"/>
  <c r="B541" i="5"/>
  <c r="C541" i="5"/>
  <c r="D541" i="5"/>
  <c r="E541" i="5"/>
  <c r="F541" i="5"/>
  <c r="A542" i="5"/>
  <c r="B542" i="5"/>
  <c r="C542" i="5"/>
  <c r="D542" i="5"/>
  <c r="E542" i="5"/>
  <c r="F542" i="5"/>
  <c r="A543" i="5"/>
  <c r="B543" i="5"/>
  <c r="C543" i="5"/>
  <c r="D543" i="5"/>
  <c r="E543" i="5"/>
  <c r="F543" i="5"/>
  <c r="A545" i="5"/>
  <c r="B545" i="5"/>
  <c r="C545" i="5"/>
  <c r="D545" i="5"/>
  <c r="E545" i="5"/>
  <c r="F545" i="5"/>
  <c r="A546" i="5"/>
  <c r="B546" i="5"/>
  <c r="C546" i="5"/>
  <c r="D546" i="5"/>
  <c r="E546" i="5"/>
  <c r="F546" i="5"/>
  <c r="A547" i="5"/>
  <c r="B547" i="5"/>
  <c r="C547" i="5"/>
  <c r="D547" i="5"/>
  <c r="E547" i="5"/>
  <c r="F547" i="5"/>
  <c r="A548" i="5"/>
  <c r="B548" i="5"/>
  <c r="C548" i="5"/>
  <c r="D548" i="5"/>
  <c r="E548" i="5"/>
  <c r="F548" i="5"/>
  <c r="A549" i="5"/>
  <c r="B549" i="5"/>
  <c r="C549" i="5"/>
  <c r="D549" i="5"/>
  <c r="E549" i="5"/>
  <c r="F549" i="5"/>
  <c r="A550" i="5"/>
  <c r="B550" i="5"/>
  <c r="C550" i="5"/>
  <c r="D550" i="5"/>
  <c r="E550" i="5"/>
  <c r="F550" i="5"/>
  <c r="A551" i="5"/>
  <c r="B551" i="5"/>
  <c r="C551" i="5"/>
  <c r="D551" i="5"/>
  <c r="E551" i="5"/>
  <c r="F551" i="5"/>
  <c r="A552" i="5"/>
  <c r="B552" i="5"/>
  <c r="C552" i="5"/>
  <c r="D552" i="5"/>
  <c r="E552" i="5"/>
  <c r="F552" i="5"/>
  <c r="A553" i="5"/>
  <c r="B553" i="5"/>
  <c r="C553" i="5"/>
  <c r="D553" i="5"/>
  <c r="E553" i="5"/>
  <c r="F553" i="5"/>
  <c r="A555" i="5"/>
  <c r="B555" i="5"/>
  <c r="C555" i="5"/>
  <c r="D555" i="5"/>
  <c r="E555" i="5"/>
  <c r="F555" i="5"/>
  <c r="A556" i="5"/>
  <c r="B556" i="5"/>
  <c r="C556" i="5"/>
  <c r="D556" i="5"/>
  <c r="E556" i="5"/>
  <c r="F556" i="5"/>
  <c r="A557" i="5"/>
  <c r="B557" i="5"/>
  <c r="C557" i="5"/>
  <c r="D557" i="5"/>
  <c r="E557" i="5"/>
  <c r="F557" i="5"/>
  <c r="A558" i="5"/>
  <c r="B558" i="5"/>
  <c r="C558" i="5"/>
  <c r="D558" i="5"/>
  <c r="E558" i="5"/>
  <c r="F558" i="5"/>
  <c r="A559" i="5"/>
  <c r="B559" i="5"/>
  <c r="C559" i="5"/>
  <c r="D559" i="5"/>
  <c r="E559" i="5"/>
  <c r="F559" i="5"/>
  <c r="A560" i="5"/>
  <c r="B560" i="5"/>
  <c r="C560" i="5"/>
  <c r="D560" i="5"/>
  <c r="E560" i="5"/>
  <c r="F560" i="5"/>
  <c r="A561" i="5"/>
  <c r="B561" i="5"/>
  <c r="C561" i="5"/>
  <c r="D561" i="5"/>
  <c r="E561" i="5"/>
  <c r="F561" i="5"/>
  <c r="A562" i="5"/>
  <c r="B562" i="5"/>
  <c r="C562" i="5"/>
  <c r="D562" i="5"/>
  <c r="E562" i="5"/>
  <c r="F562" i="5"/>
  <c r="A563" i="5"/>
  <c r="B563" i="5"/>
  <c r="C563" i="5"/>
  <c r="D563" i="5"/>
  <c r="E563" i="5"/>
  <c r="F563" i="5"/>
  <c r="A564" i="5"/>
  <c r="B564" i="5"/>
  <c r="C564" i="5"/>
  <c r="D564" i="5"/>
  <c r="E564" i="5"/>
  <c r="F564" i="5"/>
  <c r="A565" i="5"/>
  <c r="B565" i="5"/>
  <c r="C565" i="5"/>
  <c r="D565" i="5"/>
  <c r="E565" i="5"/>
  <c r="F565" i="5"/>
  <c r="A566" i="5"/>
  <c r="B566" i="5"/>
  <c r="C566" i="5"/>
  <c r="D566" i="5"/>
  <c r="E566" i="5"/>
  <c r="F566" i="5"/>
  <c r="A567" i="5"/>
  <c r="B567" i="5"/>
  <c r="C567" i="5"/>
  <c r="D567" i="5"/>
  <c r="E567" i="5"/>
  <c r="F567" i="5"/>
  <c r="A570" i="5"/>
  <c r="B570" i="5"/>
  <c r="C570" i="5"/>
  <c r="D570" i="5"/>
  <c r="E570" i="5"/>
  <c r="F570" i="5"/>
  <c r="A571" i="5"/>
  <c r="B571" i="5"/>
  <c r="C571" i="5"/>
  <c r="D571" i="5"/>
  <c r="E571" i="5"/>
  <c r="F571" i="5"/>
  <c r="A572" i="5"/>
  <c r="B572" i="5"/>
  <c r="C572" i="5"/>
  <c r="D572" i="5"/>
  <c r="E572" i="5"/>
  <c r="F572" i="5"/>
  <c r="A573" i="5"/>
  <c r="B573" i="5"/>
  <c r="C573" i="5"/>
  <c r="D573" i="5"/>
  <c r="E573" i="5"/>
  <c r="F573" i="5"/>
  <c r="A574" i="5"/>
  <c r="B574" i="5"/>
  <c r="C574" i="5"/>
  <c r="D574" i="5"/>
  <c r="E574" i="5"/>
  <c r="F574" i="5"/>
  <c r="A575" i="5"/>
  <c r="B575" i="5"/>
  <c r="C575" i="5"/>
  <c r="D575" i="5"/>
  <c r="E575" i="5"/>
  <c r="F575" i="5"/>
  <c r="A576" i="5"/>
  <c r="B576" i="5"/>
  <c r="C576" i="5"/>
  <c r="D576" i="5"/>
  <c r="E576" i="5"/>
  <c r="F576" i="5"/>
  <c r="A578" i="5"/>
  <c r="B578" i="5"/>
  <c r="C578" i="5"/>
  <c r="D578" i="5"/>
  <c r="E578" i="5"/>
  <c r="F578" i="5"/>
  <c r="A579" i="5"/>
  <c r="B579" i="5"/>
  <c r="C579" i="5"/>
  <c r="D579" i="5"/>
  <c r="E579" i="5"/>
  <c r="F579" i="5"/>
  <c r="A580" i="5"/>
  <c r="B580" i="5"/>
  <c r="C580" i="5"/>
  <c r="D580" i="5"/>
  <c r="E580" i="5"/>
  <c r="F580" i="5"/>
  <c r="A581" i="5"/>
  <c r="B581" i="5"/>
  <c r="C581" i="5"/>
  <c r="D581" i="5"/>
  <c r="E581" i="5"/>
  <c r="F581" i="5"/>
  <c r="A582" i="5"/>
  <c r="B582" i="5"/>
  <c r="C582" i="5"/>
  <c r="D582" i="5"/>
  <c r="E582" i="5"/>
  <c r="F582" i="5"/>
  <c r="A583" i="5"/>
  <c r="B583" i="5"/>
  <c r="C583" i="5"/>
  <c r="D583" i="5"/>
  <c r="E583" i="5"/>
  <c r="F583" i="5"/>
  <c r="A584" i="5"/>
  <c r="B584" i="5"/>
  <c r="C584" i="5"/>
  <c r="D584" i="5"/>
  <c r="E584" i="5"/>
  <c r="F584" i="5"/>
  <c r="A586" i="5"/>
  <c r="B586" i="5"/>
  <c r="C586" i="5"/>
  <c r="D586" i="5"/>
  <c r="E586" i="5"/>
  <c r="F586" i="5"/>
  <c r="A587" i="5"/>
  <c r="B587" i="5"/>
  <c r="C587" i="5"/>
  <c r="D587" i="5"/>
  <c r="E587" i="5"/>
  <c r="F587" i="5"/>
  <c r="A585" i="5"/>
  <c r="B585" i="5"/>
  <c r="C585" i="5"/>
  <c r="D585" i="5"/>
  <c r="E585" i="5"/>
  <c r="F585" i="5"/>
  <c r="A589" i="5"/>
  <c r="B589" i="5"/>
  <c r="C589" i="5"/>
  <c r="D589" i="5"/>
  <c r="E589" i="5"/>
  <c r="F589" i="5"/>
  <c r="A590" i="5"/>
  <c r="B590" i="5"/>
  <c r="C590" i="5"/>
  <c r="D590" i="5"/>
  <c r="E590" i="5"/>
  <c r="F590" i="5"/>
  <c r="A588" i="5"/>
  <c r="B588" i="5"/>
  <c r="C588" i="5"/>
  <c r="D588" i="5"/>
  <c r="E588" i="5"/>
  <c r="F588" i="5"/>
  <c r="F492" i="5"/>
  <c r="E492" i="5"/>
  <c r="D492" i="5"/>
  <c r="C492" i="5"/>
  <c r="B492" i="5"/>
  <c r="A492" i="5"/>
  <c r="F491" i="5"/>
  <c r="E491" i="5"/>
  <c r="D491" i="5"/>
  <c r="C491" i="5"/>
  <c r="B491" i="5"/>
  <c r="A491" i="5"/>
  <c r="F490" i="5"/>
  <c r="E490" i="5"/>
  <c r="D490" i="5"/>
  <c r="C490" i="5"/>
  <c r="B490" i="5"/>
  <c r="A490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3" i="5"/>
  <c r="E483" i="5"/>
  <c r="D483" i="5"/>
  <c r="C483" i="5"/>
  <c r="B483" i="5"/>
  <c r="A483" i="5"/>
  <c r="F484" i="5"/>
  <c r="E484" i="5"/>
  <c r="D484" i="5"/>
  <c r="C484" i="5"/>
  <c r="B484" i="5"/>
  <c r="A484" i="5"/>
  <c r="F485" i="5"/>
  <c r="E485" i="5"/>
  <c r="D485" i="5"/>
  <c r="C485" i="5"/>
  <c r="B485" i="5"/>
  <c r="A485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F476" i="5"/>
  <c r="E476" i="5"/>
  <c r="D476" i="5"/>
  <c r="C476" i="5"/>
  <c r="B476" i="5"/>
  <c r="A476" i="5"/>
  <c r="F473" i="5"/>
  <c r="E473" i="5"/>
  <c r="D473" i="5"/>
  <c r="C473" i="5"/>
  <c r="B473" i="5"/>
  <c r="A473" i="5"/>
  <c r="F474" i="5"/>
  <c r="E474" i="5"/>
  <c r="D474" i="5"/>
  <c r="C474" i="5"/>
  <c r="B474" i="5"/>
  <c r="A474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9" i="5"/>
  <c r="E469" i="5"/>
  <c r="D469" i="5"/>
  <c r="C469" i="5"/>
  <c r="B469" i="5"/>
  <c r="A469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4" i="5"/>
  <c r="E464" i="5"/>
  <c r="D464" i="5"/>
  <c r="C464" i="5"/>
  <c r="B464" i="5"/>
  <c r="A464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F453" i="5"/>
  <c r="E453" i="5"/>
  <c r="D453" i="5"/>
  <c r="C453" i="5"/>
  <c r="B453" i="5"/>
  <c r="A453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43" i="5"/>
  <c r="E443" i="5"/>
  <c r="D443" i="5"/>
  <c r="C443" i="5"/>
  <c r="B443" i="5"/>
  <c r="A443" i="5"/>
  <c r="F438" i="5"/>
  <c r="E438" i="5"/>
  <c r="D438" i="5"/>
  <c r="C438" i="5"/>
  <c r="B438" i="5"/>
  <c r="A438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7" i="5"/>
  <c r="E437" i="5"/>
  <c r="D437" i="5"/>
  <c r="C437" i="5"/>
  <c r="B437" i="5"/>
  <c r="A437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F431" i="5"/>
  <c r="E431" i="5"/>
  <c r="D431" i="5"/>
  <c r="C431" i="5"/>
  <c r="B431" i="5"/>
  <c r="A431" i="5"/>
  <c r="F427" i="5"/>
  <c r="E427" i="5"/>
  <c r="D427" i="5"/>
  <c r="C427" i="5"/>
  <c r="B427" i="5"/>
  <c r="A427" i="5"/>
  <c r="F425" i="5"/>
  <c r="E425" i="5"/>
  <c r="D425" i="5"/>
  <c r="C425" i="5"/>
  <c r="B425" i="5"/>
  <c r="A425" i="5"/>
  <c r="F424" i="5"/>
  <c r="E424" i="5"/>
  <c r="D424" i="5"/>
  <c r="C424" i="5"/>
  <c r="B424" i="5"/>
  <c r="A424" i="5"/>
  <c r="F423" i="5"/>
  <c r="E423" i="5"/>
  <c r="D423" i="5"/>
  <c r="C423" i="5"/>
  <c r="B423" i="5"/>
  <c r="A423" i="5"/>
  <c r="F422" i="5"/>
  <c r="E422" i="5"/>
  <c r="D422" i="5"/>
  <c r="C422" i="5"/>
  <c r="B422" i="5"/>
  <c r="A422" i="5"/>
  <c r="F421" i="5"/>
  <c r="E421" i="5"/>
  <c r="D421" i="5"/>
  <c r="C421" i="5"/>
  <c r="B421" i="5"/>
  <c r="A421" i="5"/>
  <c r="F420" i="5"/>
  <c r="E420" i="5"/>
  <c r="D420" i="5"/>
  <c r="C420" i="5"/>
  <c r="B420" i="5"/>
  <c r="A420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9" i="5"/>
  <c r="E409" i="5"/>
  <c r="D409" i="5"/>
  <c r="C409" i="5"/>
  <c r="B409" i="5"/>
  <c r="A409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F406" i="5"/>
  <c r="E406" i="5"/>
  <c r="D406" i="5"/>
  <c r="C406" i="5"/>
  <c r="B406" i="5"/>
  <c r="A406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F394" i="5"/>
  <c r="E394" i="5"/>
  <c r="D394" i="5"/>
  <c r="C394" i="5"/>
  <c r="B394" i="5"/>
  <c r="A394" i="5"/>
  <c r="F392" i="5"/>
  <c r="E392" i="5"/>
  <c r="D392" i="5"/>
  <c r="C392" i="5"/>
  <c r="B392" i="5"/>
  <c r="A392" i="5"/>
  <c r="F391" i="5"/>
  <c r="E391" i="5"/>
  <c r="D391" i="5"/>
  <c r="C391" i="5"/>
  <c r="B391" i="5"/>
  <c r="A391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F386" i="5"/>
  <c r="E386" i="5"/>
  <c r="D386" i="5"/>
  <c r="C386" i="5"/>
  <c r="B386" i="5"/>
  <c r="A386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75" i="5"/>
  <c r="G475" i="5"/>
  <c r="F475" i="5"/>
  <c r="E475" i="5"/>
  <c r="D475" i="5"/>
  <c r="C475" i="5"/>
  <c r="B475" i="5"/>
  <c r="A475" i="5"/>
  <c r="H463" i="5"/>
  <c r="G463" i="5"/>
  <c r="F463" i="5"/>
  <c r="E463" i="5"/>
  <c r="D463" i="5"/>
  <c r="C463" i="5"/>
  <c r="B463" i="5"/>
  <c r="A463" i="5"/>
  <c r="H452" i="5"/>
  <c r="G452" i="5"/>
  <c r="F452" i="5"/>
  <c r="E452" i="5"/>
  <c r="D452" i="5"/>
  <c r="C452" i="5"/>
  <c r="B452" i="5"/>
  <c r="A452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6" i="5"/>
  <c r="G426" i="5"/>
  <c r="F426" i="5"/>
  <c r="E426" i="5"/>
  <c r="D426" i="5"/>
  <c r="C426" i="5"/>
  <c r="B426" i="5"/>
  <c r="A42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393" i="5"/>
  <c r="G393" i="5"/>
  <c r="F393" i="5"/>
  <c r="E393" i="5"/>
  <c r="D393" i="5"/>
  <c r="C393" i="5"/>
  <c r="B393" i="5"/>
  <c r="A393" i="5"/>
  <c r="H380" i="5"/>
  <c r="G380" i="5"/>
  <c r="F380" i="5"/>
  <c r="E380" i="5"/>
  <c r="D380" i="5"/>
  <c r="C380" i="5"/>
  <c r="B380" i="5"/>
  <c r="A380" i="5"/>
  <c r="A261" i="5"/>
  <c r="B261" i="5"/>
  <c r="C261" i="5"/>
  <c r="D261" i="5"/>
  <c r="E261" i="5"/>
  <c r="F261" i="5"/>
  <c r="A262" i="5"/>
  <c r="B262" i="5"/>
  <c r="C262" i="5"/>
  <c r="D262" i="5"/>
  <c r="E262" i="5"/>
  <c r="F262" i="5"/>
  <c r="A258" i="5"/>
  <c r="B258" i="5"/>
  <c r="C258" i="5"/>
  <c r="D258" i="5"/>
  <c r="E258" i="5"/>
  <c r="F258" i="5"/>
  <c r="A265" i="5"/>
  <c r="B265" i="5"/>
  <c r="C265" i="5"/>
  <c r="D265" i="5"/>
  <c r="E265" i="5"/>
  <c r="F265" i="5"/>
  <c r="A266" i="5"/>
  <c r="B266" i="5"/>
  <c r="C266" i="5"/>
  <c r="D266" i="5"/>
  <c r="E266" i="5"/>
  <c r="F266" i="5"/>
  <c r="A267" i="5"/>
  <c r="B267" i="5"/>
  <c r="C267" i="5"/>
  <c r="D267" i="5"/>
  <c r="E267" i="5"/>
  <c r="F267" i="5"/>
  <c r="A263" i="5"/>
  <c r="B263" i="5"/>
  <c r="C263" i="5"/>
  <c r="D263" i="5"/>
  <c r="E263" i="5"/>
  <c r="F263" i="5"/>
  <c r="A268" i="5"/>
  <c r="B268" i="5"/>
  <c r="C268" i="5"/>
  <c r="D268" i="5"/>
  <c r="E268" i="5"/>
  <c r="F268" i="5"/>
  <c r="A271" i="5"/>
  <c r="B271" i="5"/>
  <c r="C271" i="5"/>
  <c r="D271" i="5"/>
  <c r="E271" i="5"/>
  <c r="F271" i="5"/>
  <c r="A269" i="5"/>
  <c r="B269" i="5"/>
  <c r="C269" i="5"/>
  <c r="D269" i="5"/>
  <c r="E269" i="5"/>
  <c r="F269" i="5"/>
  <c r="A270" i="5"/>
  <c r="B270" i="5"/>
  <c r="C270" i="5"/>
  <c r="D270" i="5"/>
  <c r="E270" i="5"/>
  <c r="F270" i="5"/>
  <c r="A272" i="5"/>
  <c r="B272" i="5"/>
  <c r="C272" i="5"/>
  <c r="D272" i="5"/>
  <c r="E272" i="5"/>
  <c r="F272" i="5"/>
  <c r="A275" i="5"/>
  <c r="B275" i="5"/>
  <c r="C275" i="5"/>
  <c r="D275" i="5"/>
  <c r="E275" i="5"/>
  <c r="F275" i="5"/>
  <c r="A276" i="5"/>
  <c r="B276" i="5"/>
  <c r="C276" i="5"/>
  <c r="D276" i="5"/>
  <c r="E276" i="5"/>
  <c r="F276" i="5"/>
  <c r="A273" i="5"/>
  <c r="B273" i="5"/>
  <c r="C273" i="5"/>
  <c r="D273" i="5"/>
  <c r="E273" i="5"/>
  <c r="F273" i="5"/>
  <c r="A274" i="5"/>
  <c r="B274" i="5"/>
  <c r="C274" i="5"/>
  <c r="D274" i="5"/>
  <c r="E274" i="5"/>
  <c r="F274" i="5"/>
  <c r="A277" i="5"/>
  <c r="B277" i="5"/>
  <c r="C277" i="5"/>
  <c r="D277" i="5"/>
  <c r="E277" i="5"/>
  <c r="F277" i="5"/>
  <c r="A278" i="5"/>
  <c r="B278" i="5"/>
  <c r="C278" i="5"/>
  <c r="D278" i="5"/>
  <c r="E278" i="5"/>
  <c r="F278" i="5"/>
  <c r="A283" i="5"/>
  <c r="B283" i="5"/>
  <c r="C283" i="5"/>
  <c r="D283" i="5"/>
  <c r="E283" i="5"/>
  <c r="F283" i="5"/>
  <c r="A284" i="5"/>
  <c r="B284" i="5"/>
  <c r="C284" i="5"/>
  <c r="D284" i="5"/>
  <c r="E284" i="5"/>
  <c r="F284" i="5"/>
  <c r="A285" i="5"/>
  <c r="B285" i="5"/>
  <c r="C285" i="5"/>
  <c r="D285" i="5"/>
  <c r="E285" i="5"/>
  <c r="F285" i="5"/>
  <c r="A286" i="5"/>
  <c r="B286" i="5"/>
  <c r="C286" i="5"/>
  <c r="D286" i="5"/>
  <c r="E286" i="5"/>
  <c r="F286" i="5"/>
  <c r="A287" i="5"/>
  <c r="B287" i="5"/>
  <c r="C287" i="5"/>
  <c r="D287" i="5"/>
  <c r="E287" i="5"/>
  <c r="F287" i="5"/>
  <c r="A288" i="5"/>
  <c r="B288" i="5"/>
  <c r="C288" i="5"/>
  <c r="D288" i="5"/>
  <c r="E288" i="5"/>
  <c r="F288" i="5"/>
  <c r="A293" i="5"/>
  <c r="B293" i="5"/>
  <c r="C293" i="5"/>
  <c r="D293" i="5"/>
  <c r="E293" i="5"/>
  <c r="F293" i="5"/>
  <c r="A291" i="5"/>
  <c r="B291" i="5"/>
  <c r="C291" i="5"/>
  <c r="D291" i="5"/>
  <c r="E291" i="5"/>
  <c r="F291" i="5"/>
  <c r="A292" i="5"/>
  <c r="B292" i="5"/>
  <c r="C292" i="5"/>
  <c r="D292" i="5"/>
  <c r="E292" i="5"/>
  <c r="F292" i="5"/>
  <c r="A294" i="5"/>
  <c r="B294" i="5"/>
  <c r="C294" i="5"/>
  <c r="D294" i="5"/>
  <c r="E294" i="5"/>
  <c r="F294" i="5"/>
  <c r="A295" i="5"/>
  <c r="B295" i="5"/>
  <c r="C295" i="5"/>
  <c r="D295" i="5"/>
  <c r="E295" i="5"/>
  <c r="F295" i="5"/>
  <c r="A296" i="5"/>
  <c r="B296" i="5"/>
  <c r="C296" i="5"/>
  <c r="D296" i="5"/>
  <c r="E296" i="5"/>
  <c r="F296" i="5"/>
  <c r="A297" i="5"/>
  <c r="B297" i="5"/>
  <c r="C297" i="5"/>
  <c r="D297" i="5"/>
  <c r="E297" i="5"/>
  <c r="F297" i="5"/>
  <c r="A299" i="5"/>
  <c r="B299" i="5"/>
  <c r="C299" i="5"/>
  <c r="D299" i="5"/>
  <c r="E299" i="5"/>
  <c r="F299" i="5"/>
  <c r="A301" i="5"/>
  <c r="B301" i="5"/>
  <c r="C301" i="5"/>
  <c r="D301" i="5"/>
  <c r="E301" i="5"/>
  <c r="F301" i="5"/>
  <c r="A303" i="5"/>
  <c r="B303" i="5"/>
  <c r="C303" i="5"/>
  <c r="D303" i="5"/>
  <c r="E303" i="5"/>
  <c r="F303" i="5"/>
  <c r="A305" i="5"/>
  <c r="B305" i="5"/>
  <c r="C305" i="5"/>
  <c r="D305" i="5"/>
  <c r="E305" i="5"/>
  <c r="F305" i="5"/>
  <c r="A298" i="5"/>
  <c r="B298" i="5"/>
  <c r="C298" i="5"/>
  <c r="D298" i="5"/>
  <c r="E298" i="5"/>
  <c r="F298" i="5"/>
  <c r="A300" i="5"/>
  <c r="B300" i="5"/>
  <c r="C300" i="5"/>
  <c r="D300" i="5"/>
  <c r="E300" i="5"/>
  <c r="F300" i="5"/>
  <c r="A304" i="5"/>
  <c r="B304" i="5"/>
  <c r="C304" i="5"/>
  <c r="D304" i="5"/>
  <c r="E304" i="5"/>
  <c r="F304" i="5"/>
  <c r="A302" i="5"/>
  <c r="B302" i="5"/>
  <c r="C302" i="5"/>
  <c r="D302" i="5"/>
  <c r="E302" i="5"/>
  <c r="F302" i="5"/>
  <c r="A306" i="5"/>
  <c r="B306" i="5"/>
  <c r="C306" i="5"/>
  <c r="D306" i="5"/>
  <c r="E306" i="5"/>
  <c r="F306" i="5"/>
  <c r="A307" i="5"/>
  <c r="B307" i="5"/>
  <c r="C307" i="5"/>
  <c r="D307" i="5"/>
  <c r="E307" i="5"/>
  <c r="F307" i="5"/>
  <c r="A308" i="5"/>
  <c r="B308" i="5"/>
  <c r="C308" i="5"/>
  <c r="D308" i="5"/>
  <c r="E308" i="5"/>
  <c r="F308" i="5"/>
  <c r="A309" i="5"/>
  <c r="B309" i="5"/>
  <c r="C309" i="5"/>
  <c r="D309" i="5"/>
  <c r="E309" i="5"/>
  <c r="F309" i="5"/>
  <c r="A310" i="5"/>
  <c r="B310" i="5"/>
  <c r="C310" i="5"/>
  <c r="D310" i="5"/>
  <c r="E310" i="5"/>
  <c r="F310" i="5"/>
  <c r="A312" i="5"/>
  <c r="B312" i="5"/>
  <c r="C312" i="5"/>
  <c r="D312" i="5"/>
  <c r="E312" i="5"/>
  <c r="F312" i="5"/>
  <c r="A313" i="5"/>
  <c r="B313" i="5"/>
  <c r="C313" i="5"/>
  <c r="D313" i="5"/>
  <c r="E313" i="5"/>
  <c r="F313" i="5"/>
  <c r="A315" i="5"/>
  <c r="B315" i="5"/>
  <c r="C315" i="5"/>
  <c r="D315" i="5"/>
  <c r="E315" i="5"/>
  <c r="F315" i="5"/>
  <c r="A316" i="5"/>
  <c r="B316" i="5"/>
  <c r="C316" i="5"/>
  <c r="D316" i="5"/>
  <c r="E316" i="5"/>
  <c r="F316" i="5"/>
  <c r="A318" i="5"/>
  <c r="B318" i="5"/>
  <c r="C318" i="5"/>
  <c r="D318" i="5"/>
  <c r="E318" i="5"/>
  <c r="F318" i="5"/>
  <c r="A317" i="5"/>
  <c r="B317" i="5"/>
  <c r="C317" i="5"/>
  <c r="D317" i="5"/>
  <c r="E317" i="5"/>
  <c r="F317" i="5"/>
  <c r="A319" i="5"/>
  <c r="B319" i="5"/>
  <c r="C319" i="5"/>
  <c r="D319" i="5"/>
  <c r="E319" i="5"/>
  <c r="F319" i="5"/>
  <c r="A320" i="5"/>
  <c r="B320" i="5"/>
  <c r="C320" i="5"/>
  <c r="D320" i="5"/>
  <c r="E320" i="5"/>
  <c r="F320" i="5"/>
  <c r="A321" i="5"/>
  <c r="B321" i="5"/>
  <c r="C321" i="5"/>
  <c r="D321" i="5"/>
  <c r="E321" i="5"/>
  <c r="F321" i="5"/>
  <c r="A322" i="5"/>
  <c r="B322" i="5"/>
  <c r="C322" i="5"/>
  <c r="D322" i="5"/>
  <c r="E322" i="5"/>
  <c r="F322" i="5"/>
  <c r="A323" i="5"/>
  <c r="B323" i="5"/>
  <c r="C323" i="5"/>
  <c r="D323" i="5"/>
  <c r="E323" i="5"/>
  <c r="F323" i="5"/>
  <c r="A324" i="5"/>
  <c r="B324" i="5"/>
  <c r="C324" i="5"/>
  <c r="D324" i="5"/>
  <c r="E324" i="5"/>
  <c r="F324" i="5"/>
  <c r="A325" i="5"/>
  <c r="B325" i="5"/>
  <c r="C325" i="5"/>
  <c r="D325" i="5"/>
  <c r="E325" i="5"/>
  <c r="F325" i="5"/>
  <c r="A327" i="5"/>
  <c r="B327" i="5"/>
  <c r="C327" i="5"/>
  <c r="D327" i="5"/>
  <c r="E327" i="5"/>
  <c r="F327" i="5"/>
  <c r="A326" i="5"/>
  <c r="B326" i="5"/>
  <c r="C326" i="5"/>
  <c r="D326" i="5"/>
  <c r="E326" i="5"/>
  <c r="F326" i="5"/>
  <c r="A328" i="5"/>
  <c r="B328" i="5"/>
  <c r="C328" i="5"/>
  <c r="D328" i="5"/>
  <c r="E328" i="5"/>
  <c r="F328" i="5"/>
  <c r="A332" i="5"/>
  <c r="B332" i="5"/>
  <c r="C332" i="5"/>
  <c r="D332" i="5"/>
  <c r="E332" i="5"/>
  <c r="F332" i="5"/>
  <c r="A329" i="5"/>
  <c r="B329" i="5"/>
  <c r="C329" i="5"/>
  <c r="D329" i="5"/>
  <c r="E329" i="5"/>
  <c r="F329" i="5"/>
  <c r="A330" i="5"/>
  <c r="B330" i="5"/>
  <c r="C330" i="5"/>
  <c r="D330" i="5"/>
  <c r="E330" i="5"/>
  <c r="F330" i="5"/>
  <c r="A331" i="5"/>
  <c r="B331" i="5"/>
  <c r="C331" i="5"/>
  <c r="D331" i="5"/>
  <c r="E331" i="5"/>
  <c r="F331" i="5"/>
  <c r="A333" i="5"/>
  <c r="B333" i="5"/>
  <c r="C333" i="5"/>
  <c r="D333" i="5"/>
  <c r="E333" i="5"/>
  <c r="F333" i="5"/>
  <c r="A334" i="5"/>
  <c r="B334" i="5"/>
  <c r="C334" i="5"/>
  <c r="D334" i="5"/>
  <c r="E334" i="5"/>
  <c r="F334" i="5"/>
  <c r="A335" i="5"/>
  <c r="B335" i="5"/>
  <c r="C335" i="5"/>
  <c r="D335" i="5"/>
  <c r="E335" i="5"/>
  <c r="F335" i="5"/>
  <c r="A336" i="5"/>
  <c r="B336" i="5"/>
  <c r="C336" i="5"/>
  <c r="D336" i="5"/>
  <c r="E336" i="5"/>
  <c r="F336" i="5"/>
  <c r="A337" i="5"/>
  <c r="B337" i="5"/>
  <c r="C337" i="5"/>
  <c r="D337" i="5"/>
  <c r="E337" i="5"/>
  <c r="F337" i="5"/>
  <c r="A338" i="5"/>
  <c r="B338" i="5"/>
  <c r="C338" i="5"/>
  <c r="D338" i="5"/>
  <c r="E338" i="5"/>
  <c r="F338" i="5"/>
  <c r="A341" i="5"/>
  <c r="B341" i="5"/>
  <c r="C341" i="5"/>
  <c r="D341" i="5"/>
  <c r="E341" i="5"/>
  <c r="F341" i="5"/>
  <c r="A342" i="5"/>
  <c r="B342" i="5"/>
  <c r="C342" i="5"/>
  <c r="D342" i="5"/>
  <c r="E342" i="5"/>
  <c r="F342" i="5"/>
  <c r="A343" i="5"/>
  <c r="B343" i="5"/>
  <c r="C343" i="5"/>
  <c r="D343" i="5"/>
  <c r="E343" i="5"/>
  <c r="F343" i="5"/>
  <c r="A344" i="5"/>
  <c r="B344" i="5"/>
  <c r="C344" i="5"/>
  <c r="D344" i="5"/>
  <c r="E344" i="5"/>
  <c r="F344" i="5"/>
  <c r="A345" i="5"/>
  <c r="B345" i="5"/>
  <c r="C345" i="5"/>
  <c r="D345" i="5"/>
  <c r="E345" i="5"/>
  <c r="F345" i="5"/>
  <c r="A346" i="5"/>
  <c r="B346" i="5"/>
  <c r="C346" i="5"/>
  <c r="D346" i="5"/>
  <c r="E346" i="5"/>
  <c r="F346" i="5"/>
  <c r="A349" i="5"/>
  <c r="B349" i="5"/>
  <c r="C349" i="5"/>
  <c r="D349" i="5"/>
  <c r="E349" i="5"/>
  <c r="F349" i="5"/>
  <c r="A350" i="5"/>
  <c r="B350" i="5"/>
  <c r="C350" i="5"/>
  <c r="D350" i="5"/>
  <c r="E350" i="5"/>
  <c r="F350" i="5"/>
  <c r="A351" i="5"/>
  <c r="B351" i="5"/>
  <c r="C351" i="5"/>
  <c r="D351" i="5"/>
  <c r="E351" i="5"/>
  <c r="F351" i="5"/>
  <c r="A352" i="5"/>
  <c r="B352" i="5"/>
  <c r="C352" i="5"/>
  <c r="D352" i="5"/>
  <c r="E352" i="5"/>
  <c r="F352" i="5"/>
  <c r="A353" i="5"/>
  <c r="B353" i="5"/>
  <c r="C353" i="5"/>
  <c r="D353" i="5"/>
  <c r="E353" i="5"/>
  <c r="F353" i="5"/>
  <c r="A354" i="5"/>
  <c r="B354" i="5"/>
  <c r="C354" i="5"/>
  <c r="D354" i="5"/>
  <c r="E354" i="5"/>
  <c r="F354" i="5"/>
  <c r="A355" i="5"/>
  <c r="B355" i="5"/>
  <c r="C355" i="5"/>
  <c r="D355" i="5"/>
  <c r="E355" i="5"/>
  <c r="F355" i="5"/>
  <c r="A356" i="5"/>
  <c r="B356" i="5"/>
  <c r="C356" i="5"/>
  <c r="D356" i="5"/>
  <c r="E356" i="5"/>
  <c r="F356" i="5"/>
  <c r="A357" i="5"/>
  <c r="B357" i="5"/>
  <c r="C357" i="5"/>
  <c r="D357" i="5"/>
  <c r="E357" i="5"/>
  <c r="F357" i="5"/>
  <c r="A360" i="5"/>
  <c r="B360" i="5"/>
  <c r="C360" i="5"/>
  <c r="D360" i="5"/>
  <c r="E360" i="5"/>
  <c r="F360" i="5"/>
  <c r="A361" i="5"/>
  <c r="B361" i="5"/>
  <c r="C361" i="5"/>
  <c r="D361" i="5"/>
  <c r="E361" i="5"/>
  <c r="F361" i="5"/>
  <c r="A362" i="5"/>
  <c r="B362" i="5"/>
  <c r="C362" i="5"/>
  <c r="D362" i="5"/>
  <c r="E362" i="5"/>
  <c r="F362" i="5"/>
  <c r="A363" i="5"/>
  <c r="B363" i="5"/>
  <c r="C363" i="5"/>
  <c r="D363" i="5"/>
  <c r="E363" i="5"/>
  <c r="F363" i="5"/>
  <c r="A364" i="5"/>
  <c r="B364" i="5"/>
  <c r="C364" i="5"/>
  <c r="D364" i="5"/>
  <c r="E364" i="5"/>
  <c r="F364" i="5"/>
  <c r="A365" i="5"/>
  <c r="B365" i="5"/>
  <c r="C365" i="5"/>
  <c r="D365" i="5"/>
  <c r="E365" i="5"/>
  <c r="F365" i="5"/>
  <c r="A366" i="5"/>
  <c r="B366" i="5"/>
  <c r="C366" i="5"/>
  <c r="D366" i="5"/>
  <c r="E366" i="5"/>
  <c r="F366" i="5"/>
  <c r="A368" i="5"/>
  <c r="B368" i="5"/>
  <c r="C368" i="5"/>
  <c r="D368" i="5"/>
  <c r="E368" i="5"/>
  <c r="F368" i="5"/>
  <c r="A369" i="5"/>
  <c r="B369" i="5"/>
  <c r="C369" i="5"/>
  <c r="D369" i="5"/>
  <c r="E369" i="5"/>
  <c r="F369" i="5"/>
  <c r="A370" i="5"/>
  <c r="B370" i="5"/>
  <c r="C370" i="5"/>
  <c r="D370" i="5"/>
  <c r="E370" i="5"/>
  <c r="F370" i="5"/>
  <c r="A371" i="5"/>
  <c r="B371" i="5"/>
  <c r="C371" i="5"/>
  <c r="D371" i="5"/>
  <c r="E371" i="5"/>
  <c r="F371" i="5"/>
  <c r="A372" i="5"/>
  <c r="B372" i="5"/>
  <c r="C372" i="5"/>
  <c r="D372" i="5"/>
  <c r="E372" i="5"/>
  <c r="F372" i="5"/>
  <c r="A374" i="5"/>
  <c r="B374" i="5"/>
  <c r="C374" i="5"/>
  <c r="D374" i="5"/>
  <c r="E374" i="5"/>
  <c r="F374" i="5"/>
  <c r="A375" i="5"/>
  <c r="B375" i="5"/>
  <c r="C375" i="5"/>
  <c r="D375" i="5"/>
  <c r="E375" i="5"/>
  <c r="F375" i="5"/>
  <c r="A373" i="5"/>
  <c r="B373" i="5"/>
  <c r="C373" i="5"/>
  <c r="D373" i="5"/>
  <c r="E373" i="5"/>
  <c r="F373" i="5"/>
  <c r="A376" i="5"/>
  <c r="B376" i="5"/>
  <c r="C376" i="5"/>
  <c r="D376" i="5"/>
  <c r="E376" i="5"/>
  <c r="F376" i="5"/>
  <c r="A377" i="5"/>
  <c r="B377" i="5"/>
  <c r="C377" i="5"/>
  <c r="D377" i="5"/>
  <c r="E377" i="5"/>
  <c r="F377" i="5"/>
  <c r="A381" i="5"/>
  <c r="B381" i="5"/>
  <c r="C381" i="5"/>
  <c r="D381" i="5"/>
  <c r="E381" i="5"/>
  <c r="F381" i="5"/>
  <c r="A264" i="5" l="1"/>
  <c r="B264" i="5"/>
  <c r="C264" i="5"/>
  <c r="D264" i="5"/>
  <c r="E264" i="5"/>
  <c r="F264" i="5"/>
  <c r="G264" i="5"/>
  <c r="H264" i="5"/>
  <c r="A279" i="5"/>
  <c r="B279" i="5"/>
  <c r="C279" i="5"/>
  <c r="D279" i="5"/>
  <c r="E279" i="5"/>
  <c r="F279" i="5"/>
  <c r="G279" i="5"/>
  <c r="H279" i="5"/>
  <c r="A280" i="5"/>
  <c r="B280" i="5"/>
  <c r="C280" i="5"/>
  <c r="D280" i="5"/>
  <c r="E280" i="5"/>
  <c r="F280" i="5"/>
  <c r="G280" i="5"/>
  <c r="H280" i="5"/>
  <c r="A281" i="5"/>
  <c r="B281" i="5"/>
  <c r="C281" i="5"/>
  <c r="D281" i="5"/>
  <c r="E281" i="5"/>
  <c r="F281" i="5"/>
  <c r="G281" i="5"/>
  <c r="H281" i="5"/>
  <c r="A282" i="5"/>
  <c r="B282" i="5"/>
  <c r="C282" i="5"/>
  <c r="D282" i="5"/>
  <c r="E282" i="5"/>
  <c r="F282" i="5"/>
  <c r="G282" i="5"/>
  <c r="H282" i="5"/>
  <c r="A289" i="5"/>
  <c r="B289" i="5"/>
  <c r="C289" i="5"/>
  <c r="D289" i="5"/>
  <c r="E289" i="5"/>
  <c r="F289" i="5"/>
  <c r="G289" i="5"/>
  <c r="H289" i="5"/>
  <c r="A290" i="5"/>
  <c r="B290" i="5"/>
  <c r="C290" i="5"/>
  <c r="D290" i="5"/>
  <c r="E290" i="5"/>
  <c r="F290" i="5"/>
  <c r="G290" i="5"/>
  <c r="H290" i="5"/>
  <c r="A311" i="5"/>
  <c r="B311" i="5"/>
  <c r="C311" i="5"/>
  <c r="D311" i="5"/>
  <c r="E311" i="5"/>
  <c r="F311" i="5"/>
  <c r="G311" i="5"/>
  <c r="H311" i="5"/>
  <c r="A314" i="5"/>
  <c r="B314" i="5"/>
  <c r="C314" i="5"/>
  <c r="D314" i="5"/>
  <c r="E314" i="5"/>
  <c r="F314" i="5"/>
  <c r="G314" i="5"/>
  <c r="H314" i="5"/>
  <c r="A339" i="5"/>
  <c r="B339" i="5"/>
  <c r="C339" i="5"/>
  <c r="D339" i="5"/>
  <c r="E339" i="5"/>
  <c r="F339" i="5"/>
  <c r="G339" i="5"/>
  <c r="H339" i="5"/>
  <c r="A340" i="5"/>
  <c r="B340" i="5"/>
  <c r="C340" i="5"/>
  <c r="D340" i="5"/>
  <c r="E340" i="5"/>
  <c r="F340" i="5"/>
  <c r="G340" i="5"/>
  <c r="H340" i="5"/>
  <c r="A347" i="5"/>
  <c r="B347" i="5"/>
  <c r="C347" i="5"/>
  <c r="D347" i="5"/>
  <c r="E347" i="5"/>
  <c r="F347" i="5"/>
  <c r="G347" i="5"/>
  <c r="H347" i="5"/>
  <c r="A348" i="5"/>
  <c r="B348" i="5"/>
  <c r="C348" i="5"/>
  <c r="D348" i="5"/>
  <c r="E348" i="5"/>
  <c r="F348" i="5"/>
  <c r="G348" i="5"/>
  <c r="H348" i="5"/>
  <c r="A358" i="5"/>
  <c r="B358" i="5"/>
  <c r="C358" i="5"/>
  <c r="D358" i="5"/>
  <c r="E358" i="5"/>
  <c r="F358" i="5"/>
  <c r="G358" i="5"/>
  <c r="H358" i="5"/>
  <c r="A359" i="5"/>
  <c r="B359" i="5"/>
  <c r="C359" i="5"/>
  <c r="D359" i="5"/>
  <c r="E359" i="5"/>
  <c r="F359" i="5"/>
  <c r="G359" i="5"/>
  <c r="H359" i="5"/>
  <c r="A367" i="5"/>
  <c r="B367" i="5"/>
  <c r="C367" i="5"/>
  <c r="D367" i="5"/>
  <c r="E367" i="5"/>
  <c r="F367" i="5"/>
  <c r="G367" i="5"/>
  <c r="H367" i="5"/>
  <c r="A378" i="5"/>
  <c r="B378" i="5"/>
  <c r="C378" i="5"/>
  <c r="D378" i="5"/>
  <c r="E378" i="5"/>
  <c r="F378" i="5"/>
  <c r="G378" i="5"/>
  <c r="H378" i="5"/>
  <c r="A379" i="5"/>
  <c r="B379" i="5"/>
  <c r="C379" i="5"/>
  <c r="D379" i="5"/>
  <c r="E379" i="5"/>
  <c r="F379" i="5"/>
  <c r="G379" i="5"/>
  <c r="H379" i="5"/>
  <c r="H257" i="5"/>
  <c r="G257" i="5"/>
  <c r="F257" i="5"/>
  <c r="E257" i="5"/>
  <c r="D257" i="5"/>
  <c r="C257" i="5"/>
  <c r="B257" i="5"/>
  <c r="A257" i="5"/>
  <c r="A156" i="5"/>
  <c r="B156" i="5"/>
  <c r="C156" i="5"/>
  <c r="D156" i="5"/>
  <c r="E156" i="5"/>
  <c r="F156" i="5"/>
  <c r="A157" i="5"/>
  <c r="B157" i="5"/>
  <c r="C157" i="5"/>
  <c r="D157" i="5"/>
  <c r="E157" i="5"/>
  <c r="F157" i="5"/>
  <c r="A170" i="5"/>
  <c r="B170" i="5"/>
  <c r="C170" i="5"/>
  <c r="D170" i="5"/>
  <c r="E170" i="5"/>
  <c r="F170" i="5"/>
  <c r="A171" i="5"/>
  <c r="B171" i="5"/>
  <c r="C171" i="5"/>
  <c r="D171" i="5"/>
  <c r="E171" i="5"/>
  <c r="F171" i="5"/>
  <c r="A175" i="5"/>
  <c r="B175" i="5"/>
  <c r="C175" i="5"/>
  <c r="D175" i="5"/>
  <c r="E175" i="5"/>
  <c r="F175" i="5"/>
  <c r="A197" i="5"/>
  <c r="B197" i="5"/>
  <c r="C197" i="5"/>
  <c r="D197" i="5"/>
  <c r="E197" i="5"/>
  <c r="F197" i="5"/>
  <c r="A198" i="5"/>
  <c r="B198" i="5"/>
  <c r="C198" i="5"/>
  <c r="D198" i="5"/>
  <c r="E198" i="5"/>
  <c r="F198" i="5"/>
  <c r="A206" i="5"/>
  <c r="B206" i="5"/>
  <c r="C206" i="5"/>
  <c r="D206" i="5"/>
  <c r="E206" i="5"/>
  <c r="F206" i="5"/>
  <c r="A205" i="5"/>
  <c r="B205" i="5"/>
  <c r="C205" i="5"/>
  <c r="D205" i="5"/>
  <c r="E205" i="5"/>
  <c r="F205" i="5"/>
  <c r="A222" i="5"/>
  <c r="B222" i="5"/>
  <c r="C222" i="5"/>
  <c r="D222" i="5"/>
  <c r="E222" i="5"/>
  <c r="F222" i="5"/>
  <c r="A227" i="5"/>
  <c r="B227" i="5"/>
  <c r="C227" i="5"/>
  <c r="D227" i="5"/>
  <c r="E227" i="5"/>
  <c r="F227" i="5"/>
  <c r="A228" i="5"/>
  <c r="B228" i="5"/>
  <c r="C228" i="5"/>
  <c r="D228" i="5"/>
  <c r="E228" i="5"/>
  <c r="F228" i="5"/>
  <c r="A230" i="5"/>
  <c r="B230" i="5"/>
  <c r="C230" i="5"/>
  <c r="D230" i="5"/>
  <c r="E230" i="5"/>
  <c r="F230" i="5"/>
  <c r="A239" i="5"/>
  <c r="B239" i="5"/>
  <c r="C239" i="5"/>
  <c r="D239" i="5"/>
  <c r="E239" i="5"/>
  <c r="F239" i="5"/>
  <c r="A256" i="5"/>
  <c r="B256" i="5"/>
  <c r="C256" i="5"/>
  <c r="D256" i="5"/>
  <c r="E256" i="5"/>
  <c r="F256" i="5"/>
  <c r="A149" i="5"/>
  <c r="B149" i="5"/>
  <c r="C149" i="5"/>
  <c r="D149" i="5"/>
  <c r="E149" i="5"/>
  <c r="F149" i="5"/>
  <c r="A150" i="5"/>
  <c r="B150" i="5"/>
  <c r="C150" i="5"/>
  <c r="D150" i="5"/>
  <c r="E150" i="5"/>
  <c r="F150" i="5"/>
  <c r="A151" i="5"/>
  <c r="B151" i="5"/>
  <c r="C151" i="5"/>
  <c r="D151" i="5"/>
  <c r="E151" i="5"/>
  <c r="F151" i="5"/>
  <c r="A152" i="5"/>
  <c r="B152" i="5"/>
  <c r="C152" i="5"/>
  <c r="D152" i="5"/>
  <c r="E152" i="5"/>
  <c r="F152" i="5"/>
  <c r="A153" i="5"/>
  <c r="B153" i="5"/>
  <c r="C153" i="5"/>
  <c r="D153" i="5"/>
  <c r="E153" i="5"/>
  <c r="F153" i="5"/>
  <c r="A154" i="5"/>
  <c r="B154" i="5"/>
  <c r="C154" i="5"/>
  <c r="D154" i="5"/>
  <c r="E154" i="5"/>
  <c r="F154" i="5"/>
  <c r="A155" i="5"/>
  <c r="B155" i="5"/>
  <c r="C155" i="5"/>
  <c r="D155" i="5"/>
  <c r="E155" i="5"/>
  <c r="F155" i="5"/>
  <c r="A158" i="5"/>
  <c r="B158" i="5"/>
  <c r="C158" i="5"/>
  <c r="D158" i="5"/>
  <c r="E158" i="5"/>
  <c r="F158" i="5"/>
  <c r="A159" i="5"/>
  <c r="B159" i="5"/>
  <c r="C159" i="5"/>
  <c r="D159" i="5"/>
  <c r="E159" i="5"/>
  <c r="F159" i="5"/>
  <c r="A160" i="5"/>
  <c r="B160" i="5"/>
  <c r="C160" i="5"/>
  <c r="D160" i="5"/>
  <c r="E160" i="5"/>
  <c r="F160" i="5"/>
  <c r="A161" i="5"/>
  <c r="B161" i="5"/>
  <c r="C161" i="5"/>
  <c r="D161" i="5"/>
  <c r="E161" i="5"/>
  <c r="F161" i="5"/>
  <c r="A163" i="5"/>
  <c r="B163" i="5"/>
  <c r="C163" i="5"/>
  <c r="D163" i="5"/>
  <c r="E163" i="5"/>
  <c r="F163" i="5"/>
  <c r="A162" i="5"/>
  <c r="B162" i="5"/>
  <c r="C162" i="5"/>
  <c r="D162" i="5"/>
  <c r="E162" i="5"/>
  <c r="F162" i="5"/>
  <c r="A164" i="5"/>
  <c r="B164" i="5"/>
  <c r="C164" i="5"/>
  <c r="D164" i="5"/>
  <c r="E164" i="5"/>
  <c r="F164" i="5"/>
  <c r="A165" i="5"/>
  <c r="B165" i="5"/>
  <c r="C165" i="5"/>
  <c r="D165" i="5"/>
  <c r="E165" i="5"/>
  <c r="F165" i="5"/>
  <c r="A166" i="5"/>
  <c r="B166" i="5"/>
  <c r="C166" i="5"/>
  <c r="D166" i="5"/>
  <c r="E166" i="5"/>
  <c r="F166" i="5"/>
  <c r="A167" i="5"/>
  <c r="B167" i="5"/>
  <c r="C167" i="5"/>
  <c r="D167" i="5"/>
  <c r="E167" i="5"/>
  <c r="F167" i="5"/>
  <c r="A168" i="5"/>
  <c r="B168" i="5"/>
  <c r="C168" i="5"/>
  <c r="D168" i="5"/>
  <c r="E168" i="5"/>
  <c r="F168" i="5"/>
  <c r="A169" i="5"/>
  <c r="B169" i="5"/>
  <c r="C169" i="5"/>
  <c r="D169" i="5"/>
  <c r="E169" i="5"/>
  <c r="F169" i="5"/>
  <c r="A172" i="5"/>
  <c r="B172" i="5"/>
  <c r="C172" i="5"/>
  <c r="D172" i="5"/>
  <c r="E172" i="5"/>
  <c r="F172" i="5"/>
  <c r="A176" i="5"/>
  <c r="B176" i="5"/>
  <c r="C176" i="5"/>
  <c r="D176" i="5"/>
  <c r="E176" i="5"/>
  <c r="F176" i="5"/>
  <c r="A177" i="5"/>
  <c r="B177" i="5"/>
  <c r="C177" i="5"/>
  <c r="D177" i="5"/>
  <c r="E177" i="5"/>
  <c r="F177" i="5"/>
  <c r="A173" i="5"/>
  <c r="B173" i="5"/>
  <c r="C173" i="5"/>
  <c r="D173" i="5"/>
  <c r="E173" i="5"/>
  <c r="F173" i="5"/>
  <c r="A174" i="5"/>
  <c r="B174" i="5"/>
  <c r="C174" i="5"/>
  <c r="D174" i="5"/>
  <c r="E174" i="5"/>
  <c r="F174" i="5"/>
  <c r="A178" i="5"/>
  <c r="B178" i="5"/>
  <c r="C178" i="5"/>
  <c r="D178" i="5"/>
  <c r="E178" i="5"/>
  <c r="F178" i="5"/>
  <c r="A179" i="5"/>
  <c r="B179" i="5"/>
  <c r="C179" i="5"/>
  <c r="D179" i="5"/>
  <c r="E179" i="5"/>
  <c r="F179" i="5"/>
  <c r="A180" i="5"/>
  <c r="B180" i="5"/>
  <c r="C180" i="5"/>
  <c r="D180" i="5"/>
  <c r="E180" i="5"/>
  <c r="F180" i="5"/>
  <c r="A181" i="5"/>
  <c r="B181" i="5"/>
  <c r="C181" i="5"/>
  <c r="D181" i="5"/>
  <c r="E181" i="5"/>
  <c r="F181" i="5"/>
  <c r="A182" i="5"/>
  <c r="B182" i="5"/>
  <c r="C182" i="5"/>
  <c r="D182" i="5"/>
  <c r="E182" i="5"/>
  <c r="F182" i="5"/>
  <c r="A184" i="5"/>
  <c r="B184" i="5"/>
  <c r="C184" i="5"/>
  <c r="D184" i="5"/>
  <c r="E184" i="5"/>
  <c r="F184" i="5"/>
  <c r="A185" i="5"/>
  <c r="B185" i="5"/>
  <c r="C185" i="5"/>
  <c r="D185" i="5"/>
  <c r="E185" i="5"/>
  <c r="F185" i="5"/>
  <c r="A186" i="5"/>
  <c r="B186" i="5"/>
  <c r="C186" i="5"/>
  <c r="D186" i="5"/>
  <c r="E186" i="5"/>
  <c r="F186" i="5"/>
  <c r="A187" i="5"/>
  <c r="B187" i="5"/>
  <c r="C187" i="5"/>
  <c r="D187" i="5"/>
  <c r="E187" i="5"/>
  <c r="F187" i="5"/>
  <c r="A183" i="5"/>
  <c r="B183" i="5"/>
  <c r="C183" i="5"/>
  <c r="D183" i="5"/>
  <c r="E183" i="5"/>
  <c r="F183" i="5"/>
  <c r="A188" i="5"/>
  <c r="B188" i="5"/>
  <c r="C188" i="5"/>
  <c r="D188" i="5"/>
  <c r="E188" i="5"/>
  <c r="F188" i="5"/>
  <c r="A189" i="5"/>
  <c r="B189" i="5"/>
  <c r="C189" i="5"/>
  <c r="D189" i="5"/>
  <c r="E189" i="5"/>
  <c r="F189" i="5"/>
  <c r="A191" i="5"/>
  <c r="B191" i="5"/>
  <c r="C191" i="5"/>
  <c r="D191" i="5"/>
  <c r="E191" i="5"/>
  <c r="F191" i="5"/>
  <c r="A192" i="5"/>
  <c r="B192" i="5"/>
  <c r="C192" i="5"/>
  <c r="D192" i="5"/>
  <c r="E192" i="5"/>
  <c r="F192" i="5"/>
  <c r="A190" i="5"/>
  <c r="B190" i="5"/>
  <c r="C190" i="5"/>
  <c r="D190" i="5"/>
  <c r="E190" i="5"/>
  <c r="F190" i="5"/>
  <c r="A193" i="5"/>
  <c r="B193" i="5"/>
  <c r="C193" i="5"/>
  <c r="D193" i="5"/>
  <c r="E193" i="5"/>
  <c r="F193" i="5"/>
  <c r="A195" i="5"/>
  <c r="B195" i="5"/>
  <c r="C195" i="5"/>
  <c r="D195" i="5"/>
  <c r="E195" i="5"/>
  <c r="F195" i="5"/>
  <c r="A199" i="5"/>
  <c r="B199" i="5"/>
  <c r="C199" i="5"/>
  <c r="D199" i="5"/>
  <c r="E199" i="5"/>
  <c r="F199" i="5"/>
  <c r="A196" i="5"/>
  <c r="B196" i="5"/>
  <c r="C196" i="5"/>
  <c r="D196" i="5"/>
  <c r="E196" i="5"/>
  <c r="F196" i="5"/>
  <c r="A194" i="5"/>
  <c r="B194" i="5"/>
  <c r="C194" i="5"/>
  <c r="D194" i="5"/>
  <c r="E194" i="5"/>
  <c r="F194" i="5"/>
  <c r="A200" i="5"/>
  <c r="B200" i="5"/>
  <c r="C200" i="5"/>
  <c r="D200" i="5"/>
  <c r="E200" i="5"/>
  <c r="F200" i="5"/>
  <c r="A201" i="5"/>
  <c r="B201" i="5"/>
  <c r="C201" i="5"/>
  <c r="D201" i="5"/>
  <c r="E201" i="5"/>
  <c r="F201" i="5"/>
  <c r="A202" i="5"/>
  <c r="B202" i="5"/>
  <c r="C202" i="5"/>
  <c r="D202" i="5"/>
  <c r="E202" i="5"/>
  <c r="F202" i="5"/>
  <c r="A203" i="5"/>
  <c r="B203" i="5"/>
  <c r="C203" i="5"/>
  <c r="D203" i="5"/>
  <c r="E203" i="5"/>
  <c r="F203" i="5"/>
  <c r="A204" i="5"/>
  <c r="B204" i="5"/>
  <c r="C204" i="5"/>
  <c r="D204" i="5"/>
  <c r="E204" i="5"/>
  <c r="F204" i="5"/>
  <c r="A207" i="5"/>
  <c r="B207" i="5"/>
  <c r="C207" i="5"/>
  <c r="D207" i="5"/>
  <c r="E207" i="5"/>
  <c r="F207" i="5"/>
  <c r="A208" i="5"/>
  <c r="B208" i="5"/>
  <c r="C208" i="5"/>
  <c r="D208" i="5"/>
  <c r="E208" i="5"/>
  <c r="F208" i="5"/>
  <c r="A209" i="5"/>
  <c r="B209" i="5"/>
  <c r="C209" i="5"/>
  <c r="D209" i="5"/>
  <c r="E209" i="5"/>
  <c r="F209" i="5"/>
  <c r="A221" i="5"/>
  <c r="B221" i="5"/>
  <c r="C221" i="5"/>
  <c r="D221" i="5"/>
  <c r="E221" i="5"/>
  <c r="F221" i="5"/>
  <c r="A210" i="5"/>
  <c r="B210" i="5"/>
  <c r="C210" i="5"/>
  <c r="D210" i="5"/>
  <c r="E210" i="5"/>
  <c r="F210" i="5"/>
  <c r="A211" i="5"/>
  <c r="B211" i="5"/>
  <c r="C211" i="5"/>
  <c r="D211" i="5"/>
  <c r="E211" i="5"/>
  <c r="F211" i="5"/>
  <c r="A213" i="5"/>
  <c r="B213" i="5"/>
  <c r="C213" i="5"/>
  <c r="D213" i="5"/>
  <c r="E213" i="5"/>
  <c r="F213" i="5"/>
  <c r="A212" i="5"/>
  <c r="B212" i="5"/>
  <c r="C212" i="5"/>
  <c r="D212" i="5"/>
  <c r="E212" i="5"/>
  <c r="F212" i="5"/>
  <c r="A214" i="5"/>
  <c r="B214" i="5"/>
  <c r="C214" i="5"/>
  <c r="D214" i="5"/>
  <c r="E214" i="5"/>
  <c r="F214" i="5"/>
  <c r="A215" i="5"/>
  <c r="B215" i="5"/>
  <c r="C215" i="5"/>
  <c r="D215" i="5"/>
  <c r="E215" i="5"/>
  <c r="F215" i="5"/>
  <c r="A216" i="5"/>
  <c r="B216" i="5"/>
  <c r="C216" i="5"/>
  <c r="D216" i="5"/>
  <c r="E216" i="5"/>
  <c r="F216" i="5"/>
  <c r="A217" i="5"/>
  <c r="B217" i="5"/>
  <c r="C217" i="5"/>
  <c r="D217" i="5"/>
  <c r="E217" i="5"/>
  <c r="F217" i="5"/>
  <c r="A218" i="5"/>
  <c r="B218" i="5"/>
  <c r="C218" i="5"/>
  <c r="D218" i="5"/>
  <c r="E218" i="5"/>
  <c r="F218" i="5"/>
  <c r="A219" i="5"/>
  <c r="B219" i="5"/>
  <c r="C219" i="5"/>
  <c r="D219" i="5"/>
  <c r="E219" i="5"/>
  <c r="F219" i="5"/>
  <c r="A220" i="5"/>
  <c r="B220" i="5"/>
  <c r="C220" i="5"/>
  <c r="D220" i="5"/>
  <c r="E220" i="5"/>
  <c r="F220" i="5"/>
  <c r="A223" i="5"/>
  <c r="B223" i="5"/>
  <c r="C223" i="5"/>
  <c r="D223" i="5"/>
  <c r="E223" i="5"/>
  <c r="F223" i="5"/>
  <c r="A224" i="5"/>
  <c r="B224" i="5"/>
  <c r="C224" i="5"/>
  <c r="D224" i="5"/>
  <c r="E224" i="5"/>
  <c r="F224" i="5"/>
  <c r="A225" i="5"/>
  <c r="B225" i="5"/>
  <c r="C225" i="5"/>
  <c r="D225" i="5"/>
  <c r="E225" i="5"/>
  <c r="F225" i="5"/>
  <c r="A226" i="5"/>
  <c r="B226" i="5"/>
  <c r="C226" i="5"/>
  <c r="D226" i="5"/>
  <c r="E226" i="5"/>
  <c r="F226" i="5"/>
  <c r="A229" i="5"/>
  <c r="B229" i="5"/>
  <c r="C229" i="5"/>
  <c r="D229" i="5"/>
  <c r="E229" i="5"/>
  <c r="F229" i="5"/>
  <c r="A231" i="5"/>
  <c r="B231" i="5"/>
  <c r="C231" i="5"/>
  <c r="D231" i="5"/>
  <c r="E231" i="5"/>
  <c r="F231" i="5"/>
  <c r="A232" i="5"/>
  <c r="B232" i="5"/>
  <c r="C232" i="5"/>
  <c r="D232" i="5"/>
  <c r="E232" i="5"/>
  <c r="F232" i="5"/>
  <c r="A233" i="5"/>
  <c r="B233" i="5"/>
  <c r="C233" i="5"/>
  <c r="D233" i="5"/>
  <c r="E233" i="5"/>
  <c r="F233" i="5"/>
  <c r="A234" i="5"/>
  <c r="B234" i="5"/>
  <c r="C234" i="5"/>
  <c r="D234" i="5"/>
  <c r="E234" i="5"/>
  <c r="F234" i="5"/>
  <c r="A236" i="5"/>
  <c r="B236" i="5"/>
  <c r="C236" i="5"/>
  <c r="D236" i="5"/>
  <c r="E236" i="5"/>
  <c r="F236" i="5"/>
  <c r="A237" i="5"/>
  <c r="B237" i="5"/>
  <c r="C237" i="5"/>
  <c r="D237" i="5"/>
  <c r="E237" i="5"/>
  <c r="F237" i="5"/>
  <c r="A238" i="5"/>
  <c r="B238" i="5"/>
  <c r="C238" i="5"/>
  <c r="D238" i="5"/>
  <c r="E238" i="5"/>
  <c r="F238" i="5"/>
  <c r="A235" i="5"/>
  <c r="B235" i="5"/>
  <c r="C235" i="5"/>
  <c r="D235" i="5"/>
  <c r="E235" i="5"/>
  <c r="F235" i="5"/>
  <c r="A240" i="5"/>
  <c r="B240" i="5"/>
  <c r="C240" i="5"/>
  <c r="D240" i="5"/>
  <c r="E240" i="5"/>
  <c r="F240" i="5"/>
  <c r="A241" i="5"/>
  <c r="B241" i="5"/>
  <c r="C241" i="5"/>
  <c r="D241" i="5"/>
  <c r="E241" i="5"/>
  <c r="F241" i="5"/>
  <c r="A242" i="5"/>
  <c r="B242" i="5"/>
  <c r="C242" i="5"/>
  <c r="D242" i="5"/>
  <c r="E242" i="5"/>
  <c r="F242" i="5"/>
  <c r="A243" i="5"/>
  <c r="B243" i="5"/>
  <c r="C243" i="5"/>
  <c r="D243" i="5"/>
  <c r="E243" i="5"/>
  <c r="F243" i="5"/>
  <c r="A244" i="5"/>
  <c r="B244" i="5"/>
  <c r="C244" i="5"/>
  <c r="D244" i="5"/>
  <c r="E244" i="5"/>
  <c r="F244" i="5"/>
  <c r="A245" i="5"/>
  <c r="B245" i="5"/>
  <c r="C245" i="5"/>
  <c r="D245" i="5"/>
  <c r="E245" i="5"/>
  <c r="F245" i="5"/>
  <c r="A247" i="5"/>
  <c r="B247" i="5"/>
  <c r="C247" i="5"/>
  <c r="D247" i="5"/>
  <c r="E247" i="5"/>
  <c r="F247" i="5"/>
  <c r="A248" i="5"/>
  <c r="B248" i="5"/>
  <c r="C248" i="5"/>
  <c r="D248" i="5"/>
  <c r="E248" i="5"/>
  <c r="F248" i="5"/>
  <c r="A249" i="5"/>
  <c r="B249" i="5"/>
  <c r="C249" i="5"/>
  <c r="D249" i="5"/>
  <c r="E249" i="5"/>
  <c r="F249" i="5"/>
  <c r="A250" i="5"/>
  <c r="B250" i="5"/>
  <c r="C250" i="5"/>
  <c r="D250" i="5"/>
  <c r="E250" i="5"/>
  <c r="F250" i="5"/>
  <c r="A251" i="5"/>
  <c r="B251" i="5"/>
  <c r="C251" i="5"/>
  <c r="D251" i="5"/>
  <c r="E251" i="5"/>
  <c r="F251" i="5"/>
  <c r="A246" i="5"/>
  <c r="B246" i="5"/>
  <c r="C246" i="5"/>
  <c r="D246" i="5"/>
  <c r="E246" i="5"/>
  <c r="F246" i="5"/>
  <c r="A252" i="5"/>
  <c r="B252" i="5"/>
  <c r="C252" i="5"/>
  <c r="D252" i="5"/>
  <c r="E252" i="5"/>
  <c r="F252" i="5"/>
  <c r="A253" i="5"/>
  <c r="B253" i="5"/>
  <c r="C253" i="5"/>
  <c r="D253" i="5"/>
  <c r="E253" i="5"/>
  <c r="F253" i="5"/>
  <c r="A254" i="5"/>
  <c r="B254" i="5"/>
  <c r="C254" i="5"/>
  <c r="D254" i="5"/>
  <c r="E254" i="5"/>
  <c r="F254" i="5"/>
  <c r="A255" i="5"/>
  <c r="B255" i="5"/>
  <c r="C255" i="5"/>
  <c r="D255" i="5"/>
  <c r="E255" i="5"/>
  <c r="F255" i="5"/>
  <c r="A259" i="5"/>
  <c r="B259" i="5"/>
  <c r="C259" i="5"/>
  <c r="D259" i="5"/>
  <c r="E259" i="5"/>
  <c r="F259" i="5"/>
  <c r="A260" i="5"/>
  <c r="B260" i="5"/>
  <c r="C260" i="5"/>
  <c r="D260" i="5"/>
  <c r="E260" i="5"/>
  <c r="F260" i="5"/>
  <c r="G156" i="5"/>
  <c r="H156" i="5"/>
  <c r="G157" i="5"/>
  <c r="H157" i="5"/>
  <c r="G170" i="5"/>
  <c r="H170" i="5"/>
  <c r="G171" i="5"/>
  <c r="H171" i="5"/>
  <c r="G175" i="5"/>
  <c r="H175" i="5"/>
  <c r="G197" i="5"/>
  <c r="H197" i="5"/>
  <c r="G198" i="5"/>
  <c r="H198" i="5"/>
  <c r="G206" i="5"/>
  <c r="H206" i="5"/>
  <c r="G205" i="5"/>
  <c r="H205" i="5"/>
  <c r="G222" i="5"/>
  <c r="H222" i="5"/>
  <c r="G227" i="5"/>
  <c r="H227" i="5"/>
  <c r="G228" i="5"/>
  <c r="H228" i="5"/>
  <c r="G230" i="5"/>
  <c r="H230" i="5"/>
  <c r="G239" i="5"/>
  <c r="H239" i="5"/>
  <c r="G256" i="5"/>
  <c r="H256" i="5"/>
  <c r="A64" i="5" l="1"/>
  <c r="B64" i="5"/>
  <c r="C64" i="5"/>
  <c r="D64" i="5"/>
  <c r="E64" i="5"/>
  <c r="F64" i="5"/>
  <c r="A65" i="5"/>
  <c r="B65" i="5"/>
  <c r="C65" i="5"/>
  <c r="D65" i="5"/>
  <c r="E65" i="5"/>
  <c r="F65" i="5"/>
  <c r="A66" i="5"/>
  <c r="B66" i="5"/>
  <c r="C66" i="5"/>
  <c r="D66" i="5"/>
  <c r="E66" i="5"/>
  <c r="F66" i="5"/>
  <c r="A67" i="5"/>
  <c r="B67" i="5"/>
  <c r="C67" i="5"/>
  <c r="D67" i="5"/>
  <c r="E67" i="5"/>
  <c r="F67" i="5"/>
  <c r="A71" i="5"/>
  <c r="B71" i="5"/>
  <c r="C71" i="5"/>
  <c r="D71" i="5"/>
  <c r="E71" i="5"/>
  <c r="F71" i="5"/>
  <c r="A72" i="5"/>
  <c r="B72" i="5"/>
  <c r="C72" i="5"/>
  <c r="D72" i="5"/>
  <c r="E72" i="5"/>
  <c r="F72" i="5"/>
  <c r="A68" i="5"/>
  <c r="B68" i="5"/>
  <c r="C68" i="5"/>
  <c r="D68" i="5"/>
  <c r="E68" i="5"/>
  <c r="F68" i="5"/>
  <c r="A73" i="5"/>
  <c r="B73" i="5"/>
  <c r="C73" i="5"/>
  <c r="D73" i="5"/>
  <c r="E73" i="5"/>
  <c r="F73" i="5"/>
  <c r="A74" i="5"/>
  <c r="B74" i="5"/>
  <c r="C74" i="5"/>
  <c r="D74" i="5"/>
  <c r="E74" i="5"/>
  <c r="F74" i="5"/>
  <c r="A75" i="5"/>
  <c r="B75" i="5"/>
  <c r="C75" i="5"/>
  <c r="D75" i="5"/>
  <c r="E75" i="5"/>
  <c r="F75" i="5"/>
  <c r="A76" i="5"/>
  <c r="B76" i="5"/>
  <c r="C76" i="5"/>
  <c r="D76" i="5"/>
  <c r="E76" i="5"/>
  <c r="F76" i="5"/>
  <c r="A78" i="5"/>
  <c r="B78" i="5"/>
  <c r="C78" i="5"/>
  <c r="D78" i="5"/>
  <c r="E78" i="5"/>
  <c r="F78" i="5"/>
  <c r="A79" i="5"/>
  <c r="B79" i="5"/>
  <c r="C79" i="5"/>
  <c r="D79" i="5"/>
  <c r="E79" i="5"/>
  <c r="F79" i="5"/>
  <c r="A80" i="5"/>
  <c r="B80" i="5"/>
  <c r="C80" i="5"/>
  <c r="D80" i="5"/>
  <c r="E80" i="5"/>
  <c r="F80" i="5"/>
  <c r="A81" i="5"/>
  <c r="B81" i="5"/>
  <c r="C81" i="5"/>
  <c r="D81" i="5"/>
  <c r="E81" i="5"/>
  <c r="F81" i="5"/>
  <c r="A82" i="5"/>
  <c r="B82" i="5"/>
  <c r="C82" i="5"/>
  <c r="D82" i="5"/>
  <c r="E82" i="5"/>
  <c r="F82" i="5"/>
  <c r="A83" i="5"/>
  <c r="B83" i="5"/>
  <c r="C83" i="5"/>
  <c r="D83" i="5"/>
  <c r="E83" i="5"/>
  <c r="F83" i="5"/>
  <c r="A84" i="5"/>
  <c r="B84" i="5"/>
  <c r="C84" i="5"/>
  <c r="D84" i="5"/>
  <c r="E84" i="5"/>
  <c r="F84" i="5"/>
  <c r="A85" i="5"/>
  <c r="B85" i="5"/>
  <c r="C85" i="5"/>
  <c r="D85" i="5"/>
  <c r="E85" i="5"/>
  <c r="F85" i="5"/>
  <c r="A88" i="5"/>
  <c r="B88" i="5"/>
  <c r="C88" i="5"/>
  <c r="D88" i="5"/>
  <c r="E88" i="5"/>
  <c r="F88" i="5"/>
  <c r="A89" i="5"/>
  <c r="B89" i="5"/>
  <c r="C89" i="5"/>
  <c r="D89" i="5"/>
  <c r="E89" i="5"/>
  <c r="F89" i="5"/>
  <c r="A86" i="5"/>
  <c r="B86" i="5"/>
  <c r="C86" i="5"/>
  <c r="D86" i="5"/>
  <c r="E86" i="5"/>
  <c r="F86" i="5"/>
  <c r="A90" i="5"/>
  <c r="B90" i="5"/>
  <c r="C90" i="5"/>
  <c r="D90" i="5"/>
  <c r="E90" i="5"/>
  <c r="F90" i="5"/>
  <c r="A91" i="5"/>
  <c r="B91" i="5"/>
  <c r="C91" i="5"/>
  <c r="D91" i="5"/>
  <c r="E91" i="5"/>
  <c r="F91" i="5"/>
  <c r="A92" i="5"/>
  <c r="B92" i="5"/>
  <c r="C92" i="5"/>
  <c r="D92" i="5"/>
  <c r="E92" i="5"/>
  <c r="F92" i="5"/>
  <c r="A93" i="5"/>
  <c r="B93" i="5"/>
  <c r="C93" i="5"/>
  <c r="D93" i="5"/>
  <c r="E93" i="5"/>
  <c r="F93" i="5"/>
  <c r="A94" i="5"/>
  <c r="B94" i="5"/>
  <c r="C94" i="5"/>
  <c r="D94" i="5"/>
  <c r="E94" i="5"/>
  <c r="F94" i="5"/>
  <c r="A97" i="5"/>
  <c r="B97" i="5"/>
  <c r="C97" i="5"/>
  <c r="D97" i="5"/>
  <c r="E97" i="5"/>
  <c r="F97" i="5"/>
  <c r="A98" i="5"/>
  <c r="B98" i="5"/>
  <c r="C98" i="5"/>
  <c r="D98" i="5"/>
  <c r="E98" i="5"/>
  <c r="F98" i="5"/>
  <c r="A99" i="5"/>
  <c r="B99" i="5"/>
  <c r="C99" i="5"/>
  <c r="D99" i="5"/>
  <c r="E99" i="5"/>
  <c r="F99" i="5"/>
  <c r="A100" i="5"/>
  <c r="B100" i="5"/>
  <c r="C100" i="5"/>
  <c r="D100" i="5"/>
  <c r="E100" i="5"/>
  <c r="F100" i="5"/>
  <c r="A101" i="5"/>
  <c r="B101" i="5"/>
  <c r="C101" i="5"/>
  <c r="D101" i="5"/>
  <c r="E101" i="5"/>
  <c r="F101" i="5"/>
  <c r="A102" i="5"/>
  <c r="B102" i="5"/>
  <c r="C102" i="5"/>
  <c r="D102" i="5"/>
  <c r="E102" i="5"/>
  <c r="F102" i="5"/>
  <c r="A103" i="5"/>
  <c r="B103" i="5"/>
  <c r="C103" i="5"/>
  <c r="D103" i="5"/>
  <c r="E103" i="5"/>
  <c r="F103" i="5"/>
  <c r="A104" i="5"/>
  <c r="B104" i="5"/>
  <c r="C104" i="5"/>
  <c r="D104" i="5"/>
  <c r="E104" i="5"/>
  <c r="F104" i="5"/>
  <c r="A105" i="5"/>
  <c r="B105" i="5"/>
  <c r="C105" i="5"/>
  <c r="D105" i="5"/>
  <c r="E105" i="5"/>
  <c r="F105" i="5"/>
  <c r="A107" i="5"/>
  <c r="B107" i="5"/>
  <c r="C107" i="5"/>
  <c r="D107" i="5"/>
  <c r="E107" i="5"/>
  <c r="F107" i="5"/>
  <c r="A110" i="5"/>
  <c r="B110" i="5"/>
  <c r="C110" i="5"/>
  <c r="D110" i="5"/>
  <c r="E110" i="5"/>
  <c r="F110" i="5"/>
  <c r="A111" i="5"/>
  <c r="B111" i="5"/>
  <c r="C111" i="5"/>
  <c r="D111" i="5"/>
  <c r="E111" i="5"/>
  <c r="F111" i="5"/>
  <c r="A112" i="5"/>
  <c r="B112" i="5"/>
  <c r="C112" i="5"/>
  <c r="D112" i="5"/>
  <c r="E112" i="5"/>
  <c r="F112" i="5"/>
  <c r="A113" i="5"/>
  <c r="B113" i="5"/>
  <c r="C113" i="5"/>
  <c r="D113" i="5"/>
  <c r="E113" i="5"/>
  <c r="F113" i="5"/>
  <c r="A114" i="5"/>
  <c r="B114" i="5"/>
  <c r="C114" i="5"/>
  <c r="D114" i="5"/>
  <c r="E114" i="5"/>
  <c r="F114" i="5"/>
  <c r="A115" i="5"/>
  <c r="B115" i="5"/>
  <c r="C115" i="5"/>
  <c r="D115" i="5"/>
  <c r="E115" i="5"/>
  <c r="F115" i="5"/>
  <c r="A116" i="5"/>
  <c r="B116" i="5"/>
  <c r="C116" i="5"/>
  <c r="D116" i="5"/>
  <c r="E116" i="5"/>
  <c r="F116" i="5"/>
  <c r="A119" i="5"/>
  <c r="B119" i="5"/>
  <c r="C119" i="5"/>
  <c r="D119" i="5"/>
  <c r="E119" i="5"/>
  <c r="F119" i="5"/>
  <c r="A120" i="5"/>
  <c r="B120" i="5"/>
  <c r="C120" i="5"/>
  <c r="D120" i="5"/>
  <c r="E120" i="5"/>
  <c r="F120" i="5"/>
  <c r="A121" i="5"/>
  <c r="B121" i="5"/>
  <c r="C121" i="5"/>
  <c r="D121" i="5"/>
  <c r="E121" i="5"/>
  <c r="F121" i="5"/>
  <c r="A122" i="5"/>
  <c r="B122" i="5"/>
  <c r="C122" i="5"/>
  <c r="D122" i="5"/>
  <c r="E122" i="5"/>
  <c r="F122" i="5"/>
  <c r="A123" i="5"/>
  <c r="B123" i="5"/>
  <c r="C123" i="5"/>
  <c r="D123" i="5"/>
  <c r="E123" i="5"/>
  <c r="F123" i="5"/>
  <c r="A125" i="5"/>
  <c r="B125" i="5"/>
  <c r="C125" i="5"/>
  <c r="D125" i="5"/>
  <c r="E125" i="5"/>
  <c r="F125" i="5"/>
  <c r="A124" i="5"/>
  <c r="B124" i="5"/>
  <c r="C124" i="5"/>
  <c r="D124" i="5"/>
  <c r="E124" i="5"/>
  <c r="F124" i="5"/>
  <c r="A126" i="5"/>
  <c r="B126" i="5"/>
  <c r="C126" i="5"/>
  <c r="D126" i="5"/>
  <c r="E126" i="5"/>
  <c r="F126" i="5"/>
  <c r="A127" i="5"/>
  <c r="B127" i="5"/>
  <c r="C127" i="5"/>
  <c r="D127" i="5"/>
  <c r="E127" i="5"/>
  <c r="F127" i="5"/>
  <c r="A128" i="5"/>
  <c r="B128" i="5"/>
  <c r="C128" i="5"/>
  <c r="D128" i="5"/>
  <c r="E128" i="5"/>
  <c r="F128" i="5"/>
  <c r="A131" i="5"/>
  <c r="B131" i="5"/>
  <c r="C131" i="5"/>
  <c r="D131" i="5"/>
  <c r="E131" i="5"/>
  <c r="F131" i="5"/>
  <c r="A129" i="5"/>
  <c r="B129" i="5"/>
  <c r="C129" i="5"/>
  <c r="D129" i="5"/>
  <c r="E129" i="5"/>
  <c r="F129" i="5"/>
  <c r="A133" i="5"/>
  <c r="B133" i="5"/>
  <c r="C133" i="5"/>
  <c r="D133" i="5"/>
  <c r="E133" i="5"/>
  <c r="F133" i="5"/>
  <c r="A134" i="5"/>
  <c r="B134" i="5"/>
  <c r="C134" i="5"/>
  <c r="D134" i="5"/>
  <c r="E134" i="5"/>
  <c r="F134" i="5"/>
  <c r="A135" i="5"/>
  <c r="B135" i="5"/>
  <c r="C135" i="5"/>
  <c r="D135" i="5"/>
  <c r="E135" i="5"/>
  <c r="F135" i="5"/>
  <c r="A136" i="5"/>
  <c r="B136" i="5"/>
  <c r="C136" i="5"/>
  <c r="D136" i="5"/>
  <c r="E136" i="5"/>
  <c r="F136" i="5"/>
  <c r="A137" i="5"/>
  <c r="B137" i="5"/>
  <c r="C137" i="5"/>
  <c r="D137" i="5"/>
  <c r="E137" i="5"/>
  <c r="F137" i="5"/>
  <c r="A138" i="5"/>
  <c r="B138" i="5"/>
  <c r="C138" i="5"/>
  <c r="D138" i="5"/>
  <c r="E138" i="5"/>
  <c r="F138" i="5"/>
  <c r="A139" i="5"/>
  <c r="B139" i="5"/>
  <c r="C139" i="5"/>
  <c r="D139" i="5"/>
  <c r="E139" i="5"/>
  <c r="F139" i="5"/>
  <c r="A140" i="5"/>
  <c r="B140" i="5"/>
  <c r="C140" i="5"/>
  <c r="D140" i="5"/>
  <c r="E140" i="5"/>
  <c r="F140" i="5"/>
  <c r="A141" i="5"/>
  <c r="B141" i="5"/>
  <c r="C141" i="5"/>
  <c r="D141" i="5"/>
  <c r="E141" i="5"/>
  <c r="F141" i="5"/>
  <c r="A142" i="5"/>
  <c r="B142" i="5"/>
  <c r="C142" i="5"/>
  <c r="D142" i="5"/>
  <c r="E142" i="5"/>
  <c r="F142" i="5"/>
  <c r="A144" i="5"/>
  <c r="B144" i="5"/>
  <c r="C144" i="5"/>
  <c r="D144" i="5"/>
  <c r="E144" i="5"/>
  <c r="F144" i="5"/>
  <c r="A145" i="5"/>
  <c r="B145" i="5"/>
  <c r="C145" i="5"/>
  <c r="D145" i="5"/>
  <c r="E145" i="5"/>
  <c r="F145" i="5"/>
  <c r="A146" i="5"/>
  <c r="B146" i="5"/>
  <c r="C146" i="5"/>
  <c r="D146" i="5"/>
  <c r="E146" i="5"/>
  <c r="F146" i="5"/>
  <c r="A147" i="5"/>
  <c r="B147" i="5"/>
  <c r="C147" i="5"/>
  <c r="D147" i="5"/>
  <c r="E147" i="5"/>
  <c r="F147" i="5"/>
  <c r="A69" i="5"/>
  <c r="B69" i="5"/>
  <c r="C69" i="5"/>
  <c r="D69" i="5"/>
  <c r="E69" i="5"/>
  <c r="F69" i="5"/>
  <c r="G69" i="5"/>
  <c r="H69" i="5"/>
  <c r="A70" i="5"/>
  <c r="B70" i="5"/>
  <c r="C70" i="5"/>
  <c r="D70" i="5"/>
  <c r="E70" i="5"/>
  <c r="F70" i="5"/>
  <c r="G70" i="5"/>
  <c r="H70" i="5"/>
  <c r="A77" i="5"/>
  <c r="B77" i="5"/>
  <c r="C77" i="5"/>
  <c r="D77" i="5"/>
  <c r="E77" i="5"/>
  <c r="F77" i="5"/>
  <c r="G77" i="5"/>
  <c r="H77" i="5"/>
  <c r="A87" i="5"/>
  <c r="B87" i="5"/>
  <c r="C87" i="5"/>
  <c r="D87" i="5"/>
  <c r="E87" i="5"/>
  <c r="F87" i="5"/>
  <c r="G87" i="5"/>
  <c r="H87" i="5"/>
  <c r="A95" i="5"/>
  <c r="B95" i="5"/>
  <c r="C95" i="5"/>
  <c r="D95" i="5"/>
  <c r="E95" i="5"/>
  <c r="F95" i="5"/>
  <c r="G95" i="5"/>
  <c r="H95" i="5"/>
  <c r="A96" i="5"/>
  <c r="B96" i="5"/>
  <c r="C96" i="5"/>
  <c r="D96" i="5"/>
  <c r="E96" i="5"/>
  <c r="F96" i="5"/>
  <c r="G96" i="5"/>
  <c r="H96" i="5"/>
  <c r="A106" i="5"/>
  <c r="B106" i="5"/>
  <c r="C106" i="5"/>
  <c r="D106" i="5"/>
  <c r="E106" i="5"/>
  <c r="F106" i="5"/>
  <c r="G106" i="5"/>
  <c r="H106" i="5"/>
  <c r="A108" i="5"/>
  <c r="B108" i="5"/>
  <c r="C108" i="5"/>
  <c r="D108" i="5"/>
  <c r="E108" i="5"/>
  <c r="F108" i="5"/>
  <c r="G108" i="5"/>
  <c r="H108" i="5"/>
  <c r="A109" i="5"/>
  <c r="B109" i="5"/>
  <c r="C109" i="5"/>
  <c r="D109" i="5"/>
  <c r="E109" i="5"/>
  <c r="F109" i="5"/>
  <c r="G109" i="5"/>
  <c r="H109" i="5"/>
  <c r="A117" i="5"/>
  <c r="B117" i="5"/>
  <c r="C117" i="5"/>
  <c r="D117" i="5"/>
  <c r="E117" i="5"/>
  <c r="F117" i="5"/>
  <c r="G117" i="5"/>
  <c r="H117" i="5"/>
  <c r="A118" i="5"/>
  <c r="B118" i="5"/>
  <c r="C118" i="5"/>
  <c r="D118" i="5"/>
  <c r="E118" i="5"/>
  <c r="F118" i="5"/>
  <c r="G118" i="5"/>
  <c r="H118" i="5"/>
  <c r="A130" i="5"/>
  <c r="B130" i="5"/>
  <c r="C130" i="5"/>
  <c r="D130" i="5"/>
  <c r="E130" i="5"/>
  <c r="F130" i="5"/>
  <c r="G130" i="5"/>
  <c r="H130" i="5"/>
  <c r="A132" i="5"/>
  <c r="B132" i="5"/>
  <c r="C132" i="5"/>
  <c r="D132" i="5"/>
  <c r="E132" i="5"/>
  <c r="F132" i="5"/>
  <c r="G132" i="5"/>
  <c r="H132" i="5"/>
  <c r="A143" i="5"/>
  <c r="B143" i="5"/>
  <c r="C143" i="5"/>
  <c r="D143" i="5"/>
  <c r="E143" i="5"/>
  <c r="F143" i="5"/>
  <c r="G143" i="5"/>
  <c r="H143" i="5"/>
  <c r="A148" i="5"/>
  <c r="B148" i="5"/>
  <c r="C148" i="5"/>
  <c r="D148" i="5"/>
  <c r="E148" i="5"/>
  <c r="F148" i="5"/>
  <c r="G148" i="5"/>
  <c r="H148" i="5"/>
  <c r="A45" i="5" l="1"/>
  <c r="B45" i="5"/>
  <c r="C45" i="5"/>
  <c r="D45" i="5"/>
  <c r="E45" i="5"/>
  <c r="F45" i="5"/>
  <c r="G45" i="5"/>
  <c r="H45" i="5"/>
  <c r="A46" i="5"/>
  <c r="B46" i="5"/>
  <c r="C46" i="5"/>
  <c r="D46" i="5"/>
  <c r="E46" i="5"/>
  <c r="F46" i="5"/>
  <c r="G46" i="5"/>
  <c r="H46" i="5"/>
  <c r="A47" i="5"/>
  <c r="B47" i="5"/>
  <c r="C47" i="5"/>
  <c r="D47" i="5"/>
  <c r="E47" i="5"/>
  <c r="F47" i="5"/>
  <c r="G47" i="5"/>
  <c r="H47" i="5"/>
  <c r="A48" i="5"/>
  <c r="B48" i="5"/>
  <c r="C48" i="5"/>
  <c r="D48" i="5"/>
  <c r="E48" i="5"/>
  <c r="F48" i="5"/>
  <c r="G48" i="5"/>
  <c r="H48" i="5"/>
  <c r="A49" i="5"/>
  <c r="B49" i="5"/>
  <c r="C49" i="5"/>
  <c r="D49" i="5"/>
  <c r="E49" i="5"/>
  <c r="F49" i="5"/>
  <c r="G49" i="5"/>
  <c r="H49" i="5"/>
  <c r="A50" i="5"/>
  <c r="B50" i="5"/>
  <c r="C50" i="5"/>
  <c r="D50" i="5"/>
  <c r="E50" i="5"/>
  <c r="F50" i="5"/>
  <c r="G50" i="5"/>
  <c r="H50" i="5"/>
  <c r="A51" i="5"/>
  <c r="B51" i="5"/>
  <c r="C51" i="5"/>
  <c r="D51" i="5"/>
  <c r="E51" i="5"/>
  <c r="F51" i="5"/>
  <c r="G51" i="5"/>
  <c r="H51" i="5"/>
  <c r="A52" i="5"/>
  <c r="B52" i="5"/>
  <c r="C52" i="5"/>
  <c r="D52" i="5"/>
  <c r="E52" i="5"/>
  <c r="F52" i="5"/>
  <c r="G52" i="5"/>
  <c r="H52" i="5"/>
  <c r="A53" i="5"/>
  <c r="B53" i="5"/>
  <c r="C53" i="5"/>
  <c r="D53" i="5"/>
  <c r="E53" i="5"/>
  <c r="F53" i="5"/>
  <c r="G53" i="5"/>
  <c r="H53" i="5"/>
  <c r="A54" i="5"/>
  <c r="B54" i="5"/>
  <c r="C54" i="5"/>
  <c r="D54" i="5"/>
  <c r="E54" i="5"/>
  <c r="F54" i="5"/>
  <c r="G54" i="5"/>
  <c r="H54" i="5"/>
  <c r="A55" i="5"/>
  <c r="B55" i="5"/>
  <c r="C55" i="5"/>
  <c r="D55" i="5"/>
  <c r="E55" i="5"/>
  <c r="F55" i="5"/>
  <c r="G55" i="5"/>
  <c r="H55" i="5"/>
  <c r="A56" i="5"/>
  <c r="B56" i="5"/>
  <c r="C56" i="5"/>
  <c r="D56" i="5"/>
  <c r="E56" i="5"/>
  <c r="F56" i="5"/>
  <c r="G56" i="5"/>
  <c r="H56" i="5"/>
  <c r="A57" i="5"/>
  <c r="B57" i="5"/>
  <c r="C57" i="5"/>
  <c r="D57" i="5"/>
  <c r="E57" i="5"/>
  <c r="F57" i="5"/>
  <c r="G57" i="5"/>
  <c r="H57" i="5"/>
  <c r="A58" i="5"/>
  <c r="B58" i="5"/>
  <c r="C58" i="5"/>
  <c r="D58" i="5"/>
  <c r="E58" i="5"/>
  <c r="F58" i="5"/>
  <c r="G58" i="5"/>
  <c r="H58" i="5"/>
  <c r="A59" i="5"/>
  <c r="B59" i="5"/>
  <c r="C59" i="5"/>
  <c r="D59" i="5"/>
  <c r="E59" i="5"/>
  <c r="F59" i="5"/>
  <c r="G59" i="5"/>
  <c r="H59" i="5"/>
  <c r="A60" i="5"/>
  <c r="B60" i="5"/>
  <c r="C60" i="5"/>
  <c r="D60" i="5"/>
  <c r="E60" i="5"/>
  <c r="F60" i="5"/>
  <c r="G60" i="5"/>
  <c r="H60" i="5"/>
  <c r="A61" i="5"/>
  <c r="B61" i="5"/>
  <c r="C61" i="5"/>
  <c r="D61" i="5"/>
  <c r="E61" i="5"/>
  <c r="F61" i="5"/>
  <c r="G61" i="5"/>
  <c r="H61" i="5"/>
  <c r="A62" i="5"/>
  <c r="B62" i="5"/>
  <c r="C62" i="5"/>
  <c r="D62" i="5"/>
  <c r="E62" i="5"/>
  <c r="F62" i="5"/>
  <c r="G62" i="5"/>
  <c r="H62" i="5"/>
  <c r="A63" i="5"/>
  <c r="B63" i="5"/>
  <c r="C63" i="5"/>
  <c r="D63" i="5"/>
  <c r="E63" i="5"/>
  <c r="F63" i="5"/>
  <c r="G63" i="5"/>
  <c r="H63" i="5"/>
  <c r="A4" i="5" l="1"/>
  <c r="B4" i="5"/>
  <c r="C4" i="5"/>
  <c r="D4" i="5"/>
  <c r="E4" i="5"/>
  <c r="F4" i="5"/>
  <c r="G4" i="5"/>
  <c r="H4" i="5"/>
  <c r="A5" i="5"/>
  <c r="B5" i="5"/>
  <c r="C5" i="5"/>
  <c r="D5" i="5"/>
  <c r="E5" i="5"/>
  <c r="F5" i="5"/>
  <c r="G5" i="5"/>
  <c r="H5" i="5"/>
  <c r="A6" i="5"/>
  <c r="B6" i="5"/>
  <c r="C6" i="5"/>
  <c r="D6" i="5"/>
  <c r="E6" i="5"/>
  <c r="F6" i="5"/>
  <c r="G6" i="5"/>
  <c r="H6" i="5"/>
  <c r="A7" i="5"/>
  <c r="B7" i="5"/>
  <c r="C7" i="5"/>
  <c r="D7" i="5"/>
  <c r="E7" i="5"/>
  <c r="F7" i="5"/>
  <c r="G7" i="5"/>
  <c r="H7" i="5"/>
  <c r="A8" i="5"/>
  <c r="B8" i="5"/>
  <c r="C8" i="5"/>
  <c r="D8" i="5"/>
  <c r="E8" i="5"/>
  <c r="F8" i="5"/>
  <c r="G8" i="5"/>
  <c r="H8" i="5"/>
  <c r="A9" i="5"/>
  <c r="B9" i="5"/>
  <c r="C9" i="5"/>
  <c r="D9" i="5"/>
  <c r="E9" i="5"/>
  <c r="F9" i="5"/>
  <c r="G9" i="5"/>
  <c r="H9" i="5"/>
  <c r="A10" i="5"/>
  <c r="B10" i="5"/>
  <c r="C10" i="5"/>
  <c r="D10" i="5"/>
  <c r="E10" i="5"/>
  <c r="F10" i="5"/>
  <c r="G10" i="5"/>
  <c r="H10" i="5"/>
  <c r="A11" i="5"/>
  <c r="B11" i="5"/>
  <c r="C11" i="5"/>
  <c r="D11" i="5"/>
  <c r="E11" i="5"/>
  <c r="F11" i="5"/>
  <c r="G11" i="5"/>
  <c r="H11" i="5"/>
  <c r="A12" i="5"/>
  <c r="B12" i="5"/>
  <c r="C12" i="5"/>
  <c r="D12" i="5"/>
  <c r="E12" i="5"/>
  <c r="F12" i="5"/>
  <c r="G12" i="5"/>
  <c r="H12" i="5"/>
  <c r="A13" i="5"/>
  <c r="B13" i="5"/>
  <c r="C13" i="5"/>
  <c r="D13" i="5"/>
  <c r="E13" i="5"/>
  <c r="F13" i="5"/>
  <c r="G13" i="5"/>
  <c r="H13" i="5"/>
  <c r="A14" i="5"/>
  <c r="B14" i="5"/>
  <c r="C14" i="5"/>
  <c r="D14" i="5"/>
  <c r="E14" i="5"/>
  <c r="F14" i="5"/>
  <c r="G14" i="5"/>
  <c r="H14" i="5"/>
  <c r="A15" i="5"/>
  <c r="B15" i="5"/>
  <c r="C15" i="5"/>
  <c r="D15" i="5"/>
  <c r="E15" i="5"/>
  <c r="F15" i="5"/>
  <c r="G15" i="5"/>
  <c r="H15" i="5"/>
  <c r="A16" i="5"/>
  <c r="B16" i="5"/>
  <c r="C16" i="5"/>
  <c r="D16" i="5"/>
  <c r="E16" i="5"/>
  <c r="F16" i="5"/>
  <c r="G16" i="5"/>
  <c r="H16" i="5"/>
  <c r="A17" i="5"/>
  <c r="B17" i="5"/>
  <c r="C17" i="5"/>
  <c r="D17" i="5"/>
  <c r="E17" i="5"/>
  <c r="F17" i="5"/>
  <c r="G17" i="5"/>
  <c r="H17" i="5"/>
  <c r="A18" i="5"/>
  <c r="B18" i="5"/>
  <c r="C18" i="5"/>
  <c r="D18" i="5"/>
  <c r="E18" i="5"/>
  <c r="F18" i="5"/>
  <c r="G18" i="5"/>
  <c r="H18" i="5"/>
  <c r="A19" i="5"/>
  <c r="B19" i="5"/>
  <c r="C19" i="5"/>
  <c r="D19" i="5"/>
  <c r="E19" i="5"/>
  <c r="F19" i="5"/>
  <c r="G19" i="5"/>
  <c r="H19" i="5"/>
  <c r="A20" i="5"/>
  <c r="B20" i="5"/>
  <c r="C20" i="5"/>
  <c r="D20" i="5"/>
  <c r="E20" i="5"/>
  <c r="F20" i="5"/>
  <c r="G20" i="5"/>
  <c r="H20" i="5"/>
  <c r="A21" i="5"/>
  <c r="B21" i="5"/>
  <c r="C21" i="5"/>
  <c r="D21" i="5"/>
  <c r="E21" i="5"/>
  <c r="F21" i="5"/>
  <c r="G21" i="5"/>
  <c r="H21" i="5"/>
  <c r="A22" i="5"/>
  <c r="B22" i="5"/>
  <c r="C22" i="5"/>
  <c r="D22" i="5"/>
  <c r="E22" i="5"/>
  <c r="F22" i="5"/>
  <c r="G22" i="5"/>
  <c r="H22" i="5"/>
  <c r="A23" i="5"/>
  <c r="B23" i="5"/>
  <c r="C23" i="5"/>
  <c r="D23" i="5"/>
  <c r="E23" i="5"/>
  <c r="F23" i="5"/>
  <c r="G23" i="5"/>
  <c r="H23" i="5"/>
  <c r="A24" i="5"/>
  <c r="B24" i="5"/>
  <c r="C24" i="5"/>
  <c r="D24" i="5"/>
  <c r="E24" i="5"/>
  <c r="F24" i="5"/>
  <c r="G24" i="5"/>
  <c r="H24" i="5"/>
  <c r="A25" i="5"/>
  <c r="B25" i="5"/>
  <c r="C25" i="5"/>
  <c r="D25" i="5"/>
  <c r="E25" i="5"/>
  <c r="F25" i="5"/>
  <c r="G25" i="5"/>
  <c r="H25" i="5"/>
  <c r="A26" i="5"/>
  <c r="B26" i="5"/>
  <c r="C26" i="5"/>
  <c r="D26" i="5"/>
  <c r="E26" i="5"/>
  <c r="F26" i="5"/>
  <c r="G26" i="5"/>
  <c r="H26" i="5"/>
  <c r="A27" i="5"/>
  <c r="B27" i="5"/>
  <c r="C27" i="5"/>
  <c r="D27" i="5"/>
  <c r="E27" i="5"/>
  <c r="F27" i="5"/>
  <c r="G27" i="5"/>
  <c r="H27" i="5"/>
  <c r="A28" i="5"/>
  <c r="B28" i="5"/>
  <c r="C28" i="5"/>
  <c r="D28" i="5"/>
  <c r="E28" i="5"/>
  <c r="F28" i="5"/>
  <c r="G28" i="5"/>
  <c r="H28" i="5"/>
  <c r="A29" i="5"/>
  <c r="B29" i="5"/>
  <c r="C29" i="5"/>
  <c r="D29" i="5"/>
  <c r="E29" i="5"/>
  <c r="F29" i="5"/>
  <c r="G29" i="5"/>
  <c r="H29" i="5"/>
  <c r="A30" i="5"/>
  <c r="B30" i="5"/>
  <c r="C30" i="5"/>
  <c r="D30" i="5"/>
  <c r="E30" i="5"/>
  <c r="F30" i="5"/>
  <c r="G30" i="5"/>
  <c r="H30" i="5"/>
  <c r="A31" i="5"/>
  <c r="B31" i="5"/>
  <c r="C31" i="5"/>
  <c r="D31" i="5"/>
  <c r="E31" i="5"/>
  <c r="F31" i="5"/>
  <c r="G31" i="5"/>
  <c r="H31" i="5"/>
  <c r="A32" i="5"/>
  <c r="B32" i="5"/>
  <c r="C32" i="5"/>
  <c r="D32" i="5"/>
  <c r="E32" i="5"/>
  <c r="F32" i="5"/>
  <c r="G32" i="5"/>
  <c r="H32" i="5"/>
  <c r="A33" i="5"/>
  <c r="B33" i="5"/>
  <c r="C33" i="5"/>
  <c r="D33" i="5"/>
  <c r="E33" i="5"/>
  <c r="F33" i="5"/>
  <c r="G33" i="5"/>
  <c r="H33" i="5"/>
  <c r="A34" i="5"/>
  <c r="B34" i="5"/>
  <c r="C34" i="5"/>
  <c r="D34" i="5"/>
  <c r="E34" i="5"/>
  <c r="F34" i="5"/>
  <c r="G34" i="5"/>
  <c r="H34" i="5"/>
  <c r="A35" i="5"/>
  <c r="B35" i="5"/>
  <c r="C35" i="5"/>
  <c r="D35" i="5"/>
  <c r="E35" i="5"/>
  <c r="F35" i="5"/>
  <c r="G35" i="5"/>
  <c r="H35" i="5"/>
  <c r="A36" i="5"/>
  <c r="B36" i="5"/>
  <c r="C36" i="5"/>
  <c r="D36" i="5"/>
  <c r="E36" i="5"/>
  <c r="F36" i="5"/>
  <c r="G36" i="5"/>
  <c r="H36" i="5"/>
  <c r="A37" i="5"/>
  <c r="B37" i="5"/>
  <c r="C37" i="5"/>
  <c r="D37" i="5"/>
  <c r="E37" i="5"/>
  <c r="F37" i="5"/>
  <c r="G37" i="5"/>
  <c r="H37" i="5"/>
  <c r="A38" i="5"/>
  <c r="B38" i="5"/>
  <c r="C38" i="5"/>
  <c r="D38" i="5"/>
  <c r="E38" i="5"/>
  <c r="F38" i="5"/>
  <c r="G38" i="5"/>
  <c r="H38" i="5"/>
  <c r="A39" i="5"/>
  <c r="B39" i="5"/>
  <c r="C39" i="5"/>
  <c r="D39" i="5"/>
  <c r="E39" i="5"/>
  <c r="F39" i="5"/>
  <c r="G39" i="5"/>
  <c r="H39" i="5"/>
  <c r="A40" i="5"/>
  <c r="B40" i="5"/>
  <c r="C40" i="5"/>
  <c r="D40" i="5"/>
  <c r="E40" i="5"/>
  <c r="F40" i="5"/>
  <c r="G40" i="5"/>
  <c r="H40" i="5"/>
  <c r="A41" i="5"/>
  <c r="B41" i="5"/>
  <c r="C41" i="5"/>
  <c r="D41" i="5"/>
  <c r="E41" i="5"/>
  <c r="F41" i="5"/>
  <c r="G41" i="5"/>
  <c r="H41" i="5"/>
  <c r="A42" i="5"/>
  <c r="B42" i="5"/>
  <c r="C42" i="5"/>
  <c r="D42" i="5"/>
  <c r="E42" i="5"/>
  <c r="F42" i="5"/>
  <c r="G42" i="5"/>
  <c r="H42" i="5"/>
  <c r="A43" i="5"/>
  <c r="B43" i="5"/>
  <c r="C43" i="5"/>
  <c r="D43" i="5"/>
  <c r="E43" i="5"/>
  <c r="F43" i="5"/>
  <c r="G43" i="5"/>
  <c r="H43" i="5"/>
  <c r="A44" i="5"/>
  <c r="B44" i="5"/>
  <c r="C44" i="5"/>
  <c r="D44" i="5"/>
  <c r="E44" i="5"/>
  <c r="F44" i="5"/>
  <c r="G44" i="5"/>
  <c r="H44" i="5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<sst xmlns="http://schemas.openxmlformats.org/spreadsheetml/2006/main" count="8511" uniqueCount="4872">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</sst>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6" zeroHeight="1" x14ac:dyDescent="0.4"/>
  <cols>
    <col min="1" max="1" width="37.3828125" bestFit="1" customWidth="1"/>
    <col min="2" max="2" width="63.53515625" customWidth="1"/>
    <col min="3" max="3" width="28.30468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5</v>
      </c>
      <c r="B1" s="3" t="s">
        <v>6</v>
      </c>
      <c r="C1" s="5"/>
      <c r="D1" s="5"/>
    </row>
    <row r="2" spans="1:4" x14ac:dyDescent="0.4">
      <c r="A2" s="4"/>
      <c r="B2" s="5"/>
      <c r="C2" s="5"/>
      <c r="D2" s="5"/>
    </row>
    <row r="3" spans="1:4" x14ac:dyDescent="0.4">
      <c r="A3" s="5"/>
      <c r="B3" s="5"/>
      <c r="C3" s="5"/>
      <c r="D3" s="5"/>
    </row>
    <row r="4" spans="1:4" x14ac:dyDescent="0.4">
      <c r="A4" s="2" t="s">
        <v>7</v>
      </c>
      <c r="B4" s="2" t="s">
        <v>8</v>
      </c>
      <c r="C4" s="2" t="s">
        <v>9</v>
      </c>
      <c r="D4" s="2" t="s">
        <v>10</v>
      </c>
    </row>
    <row r="5" spans="1:4" ht="29.15" x14ac:dyDescent="0.4">
      <c r="A5" s="7" t="s">
        <v>11</v>
      </c>
      <c r="B5" s="6" t="s">
        <v>12</v>
      </c>
      <c r="C5" s="8" t="s">
        <v>13</v>
      </c>
      <c r="D5" s="14">
        <v>1195247</v>
      </c>
    </row>
    <row r="6" spans="1:4" ht="29.15" x14ac:dyDescent="0.4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4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4">
      <c r="A8" s="7" t="s">
        <v>18</v>
      </c>
      <c r="B8" s="6" t="s">
        <v>1</v>
      </c>
      <c r="C8" s="8" t="s">
        <v>19</v>
      </c>
      <c r="D8" s="14" t="s">
        <v>59</v>
      </c>
    </row>
    <row r="9" spans="1:4" ht="131.15" x14ac:dyDescent="0.4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.15" x14ac:dyDescent="0.4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75" x14ac:dyDescent="0.4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4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.15" x14ac:dyDescent="0.4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.15" x14ac:dyDescent="0.4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4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.15" x14ac:dyDescent="0.4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.15" x14ac:dyDescent="0.4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.15" x14ac:dyDescent="0.4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.15" x14ac:dyDescent="0.4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4">
      <c r="A20" s="5"/>
      <c r="B20" s="5"/>
      <c r="C20" s="5"/>
      <c r="D20" s="5"/>
    </row>
    <row r="21" spans="1:4" x14ac:dyDescent="0.4">
      <c r="A21" s="5"/>
      <c r="B21" s="5"/>
      <c r="C21" s="5"/>
      <c r="D21" s="5"/>
    </row>
    <row r="22" spans="1:4" x14ac:dyDescent="0.4">
      <c r="A22" s="5"/>
      <c r="B22" s="13" t="s">
        <v>52</v>
      </c>
      <c r="C22" s="5"/>
      <c r="D22" s="5"/>
    </row>
    <row r="23" spans="1:4" ht="87.45" x14ac:dyDescent="0.4">
      <c r="A23" s="5"/>
      <c r="B23" s="12" t="s">
        <v>55</v>
      </c>
      <c r="C23" s="5"/>
      <c r="D23" s="5"/>
    </row>
    <row r="24" spans="1:4" ht="29.15" x14ac:dyDescent="0.4">
      <c r="A24" s="5"/>
      <c r="B24" s="12" t="s">
        <v>54</v>
      </c>
      <c r="C24" s="5"/>
      <c r="D24" s="5"/>
    </row>
    <row r="25" spans="1:4" ht="29.15" x14ac:dyDescent="0.4">
      <c r="A25" s="5"/>
      <c r="B25" s="12" t="s">
        <v>53</v>
      </c>
      <c r="C25" s="5"/>
      <c r="D25" s="5"/>
    </row>
    <row r="26" spans="1:4" ht="131.15" x14ac:dyDescent="0.4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1133"/>
  <sheetViews>
    <sheetView tabSelected="1" topLeftCell="A1119" zoomScale="85" zoomScaleNormal="85" workbookViewId="0">
      <selection activeCell="G1142" sqref="G1142"/>
    </sheetView>
  </sheetViews>
  <sheetFormatPr defaultColWidth="14.53515625" defaultRowHeight="14.6" x14ac:dyDescent="0.4"/>
  <cols>
    <col min="1" max="1" width="23.3828125" bestFit="1" customWidth="1"/>
    <col min="2" max="2" width="30.69140625" bestFit="1" customWidth="1"/>
    <col min="3" max="3" width="78.3828125" bestFit="1" customWidth="1"/>
    <col min="4" max="4" width="12" bestFit="1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7.69140625" bestFit="1" customWidth="1"/>
    <col min="10" max="10" width="37.3828125" bestFit="1" customWidth="1"/>
    <col min="11" max="11" width="21.15234375" bestFit="1" customWidth="1"/>
    <col min="12" max="12" width="22.69140625" bestFit="1" customWidth="1"/>
    <col min="13" max="13" width="28.53515625" bestFit="1" customWidth="1"/>
    <col min="14" max="14" width="26.69140625" bestFit="1" customWidth="1"/>
    <col min="15" max="15" width="26" bestFit="1" customWidth="1"/>
  </cols>
  <sheetData>
    <row r="1" spans="1:15" x14ac:dyDescent="0.4">
      <c r="A1" s="10" t="s">
        <v>49</v>
      </c>
      <c r="B1" s="11" t="str">
        <f ca="1">TEXT(TODAY(),"dd/mm/aaaa")</f>
        <v>06/12/2023</v>
      </c>
      <c r="C1" s="10" t="s">
        <v>50</v>
      </c>
    </row>
    <row r="2" spans="1:15" x14ac:dyDescent="0.4">
      <c r="B2" s="1"/>
      <c r="C2" s="10" t="s">
        <v>51</v>
      </c>
    </row>
    <row r="3" spans="1:15" x14ac:dyDescent="0.4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4">
      <c r="A4">
        <f>Metadados!$D$5</f>
        <v>1195247</v>
      </c>
      <c r="B4" t="str">
        <f>Metadados!$D$6</f>
        <v>TERMINAIS FLUVIAIS DO BRASIL S/A</v>
      </c>
      <c r="C4" t="str">
        <f>Metadados!$D$7</f>
        <v>ITACOATIARA</v>
      </c>
      <c r="D4" t="str">
        <f>Metadados!$D$8</f>
        <v>AM</v>
      </c>
      <c r="E4" t="str">
        <f>Metadados!$D$9</f>
        <v>BRAM025</v>
      </c>
      <c r="F4" t="str">
        <f>Metadados!$D$10</f>
        <v>TFB</v>
      </c>
      <c r="G4" t="str">
        <f>Metadados!$D$11</f>
        <v>BRAM0250203</v>
      </c>
      <c r="H4" t="str">
        <f>Metadados!$D$12</f>
        <v>BERÇO 5</v>
      </c>
      <c r="I4">
        <v>9849265</v>
      </c>
      <c r="K4" s="37" t="s">
        <v>66</v>
      </c>
      <c r="L4" s="18" t="s">
        <v>370</v>
      </c>
      <c r="M4" s="18" t="s">
        <v>71</v>
      </c>
      <c r="N4" s="18" t="s">
        <v>83</v>
      </c>
      <c r="O4" s="18" t="s">
        <v>373</v>
      </c>
    </row>
    <row r="5" spans="1:15" x14ac:dyDescent="0.4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72</v>
      </c>
      <c r="N5" s="18" t="s">
        <v>84</v>
      </c>
      <c r="O5" s="18" t="s">
        <v>373</v>
      </c>
    </row>
    <row r="6" spans="1:15" x14ac:dyDescent="0.4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9657038</v>
      </c>
      <c r="K6" s="37" t="s">
        <v>67</v>
      </c>
      <c r="L6" s="18" t="s">
        <v>374</v>
      </c>
      <c r="M6" s="18" t="s">
        <v>73</v>
      </c>
      <c r="N6" s="18" t="s">
        <v>85</v>
      </c>
      <c r="O6" s="18" t="s">
        <v>375</v>
      </c>
    </row>
    <row r="7" spans="1:15" x14ac:dyDescent="0.4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9849265</v>
      </c>
      <c r="K7" s="37" t="s">
        <v>66</v>
      </c>
      <c r="L7" s="18" t="s">
        <v>376</v>
      </c>
      <c r="M7" s="18" t="s">
        <v>74</v>
      </c>
      <c r="N7" s="18" t="s">
        <v>86</v>
      </c>
      <c r="O7" s="18" t="s">
        <v>377</v>
      </c>
    </row>
    <row r="8" spans="1:15" x14ac:dyDescent="0.4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9849382</v>
      </c>
      <c r="K8" s="37" t="s">
        <v>68</v>
      </c>
      <c r="L8" s="18" t="s">
        <v>378</v>
      </c>
      <c r="M8" s="18" t="s">
        <v>75</v>
      </c>
      <c r="N8" s="18" t="s">
        <v>87</v>
      </c>
      <c r="O8" s="18" t="s">
        <v>379</v>
      </c>
    </row>
    <row r="9" spans="1:15" x14ac:dyDescent="0.4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76</v>
      </c>
      <c r="N9" s="18" t="s">
        <v>88</v>
      </c>
      <c r="O9" s="18" t="s">
        <v>379</v>
      </c>
    </row>
    <row r="10" spans="1:15" x14ac:dyDescent="0.4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9834349</v>
      </c>
      <c r="K10" s="37" t="s">
        <v>65</v>
      </c>
      <c r="L10" s="18" t="s">
        <v>380</v>
      </c>
      <c r="M10" s="18" t="s">
        <v>77</v>
      </c>
      <c r="N10" s="18" t="s">
        <v>89</v>
      </c>
      <c r="O10" s="18" t="s">
        <v>381</v>
      </c>
    </row>
    <row r="11" spans="1:15" x14ac:dyDescent="0.4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9478688</v>
      </c>
      <c r="K11" s="37" t="s">
        <v>69</v>
      </c>
      <c r="L11" s="18" t="s">
        <v>382</v>
      </c>
      <c r="M11" s="18" t="s">
        <v>78</v>
      </c>
      <c r="N11" s="18" t="s">
        <v>90</v>
      </c>
      <c r="O11" s="18" t="s">
        <v>383</v>
      </c>
    </row>
    <row r="12" spans="1:15" x14ac:dyDescent="0.4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9657038</v>
      </c>
      <c r="K12" s="37" t="s">
        <v>67</v>
      </c>
      <c r="L12" s="18" t="s">
        <v>384</v>
      </c>
      <c r="M12" s="18" t="s">
        <v>79</v>
      </c>
      <c r="N12" s="18" t="s">
        <v>91</v>
      </c>
      <c r="O12" s="18" t="s">
        <v>385</v>
      </c>
    </row>
    <row r="13" spans="1:15" x14ac:dyDescent="0.4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9831191</v>
      </c>
      <c r="K13" s="37" t="s">
        <v>70</v>
      </c>
      <c r="L13" s="18" t="s">
        <v>386</v>
      </c>
      <c r="M13" s="18" t="s">
        <v>80</v>
      </c>
      <c r="N13" s="18" t="s">
        <v>92</v>
      </c>
      <c r="O13" s="18" t="s">
        <v>387</v>
      </c>
    </row>
    <row r="14" spans="1:15" x14ac:dyDescent="0.4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4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9836440</v>
      </c>
      <c r="K15" s="37" t="s">
        <v>64</v>
      </c>
      <c r="L15" s="18" t="s">
        <v>388</v>
      </c>
      <c r="M15" s="18" t="s">
        <v>82</v>
      </c>
      <c r="N15" s="18" t="s">
        <v>94</v>
      </c>
      <c r="O15" s="18" t="s">
        <v>390</v>
      </c>
    </row>
    <row r="16" spans="1:15" x14ac:dyDescent="0.4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9831191</v>
      </c>
      <c r="K16" s="37" t="s">
        <v>70</v>
      </c>
      <c r="L16" t="s">
        <v>391</v>
      </c>
      <c r="M16" t="s">
        <v>101</v>
      </c>
      <c r="N16" t="s">
        <v>119</v>
      </c>
      <c r="O16" t="s">
        <v>392</v>
      </c>
    </row>
    <row r="17" spans="1:15" x14ac:dyDescent="0.4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102</v>
      </c>
      <c r="N17" t="s">
        <v>120</v>
      </c>
      <c r="O17" t="s">
        <v>392</v>
      </c>
    </row>
    <row r="18" spans="1:15" x14ac:dyDescent="0.4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9849265</v>
      </c>
      <c r="K18" s="37" t="s">
        <v>95</v>
      </c>
      <c r="L18" t="s">
        <v>393</v>
      </c>
      <c r="M18" t="s">
        <v>103</v>
      </c>
      <c r="N18" t="s">
        <v>121</v>
      </c>
      <c r="O18" t="s">
        <v>394</v>
      </c>
    </row>
    <row r="19" spans="1:15" x14ac:dyDescent="0.4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4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9478688</v>
      </c>
      <c r="K20" s="37" t="s">
        <v>69</v>
      </c>
      <c r="L20" t="s">
        <v>395</v>
      </c>
      <c r="M20" t="s">
        <v>105</v>
      </c>
      <c r="N20" t="s">
        <v>106</v>
      </c>
      <c r="O20" t="s">
        <v>396</v>
      </c>
    </row>
    <row r="21" spans="1:15" x14ac:dyDescent="0.4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106</v>
      </c>
      <c r="N21" t="s">
        <v>123</v>
      </c>
      <c r="O21" t="s">
        <v>396</v>
      </c>
    </row>
    <row r="22" spans="1:15" x14ac:dyDescent="0.4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9849265</v>
      </c>
      <c r="K22" s="37" t="s">
        <v>95</v>
      </c>
      <c r="L22" t="s">
        <v>389</v>
      </c>
      <c r="M22" t="s">
        <v>107</v>
      </c>
      <c r="N22" t="s">
        <v>124</v>
      </c>
      <c r="O22" t="s">
        <v>397</v>
      </c>
    </row>
    <row r="23" spans="1:15" x14ac:dyDescent="0.4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9328297</v>
      </c>
      <c r="K23" s="37" t="s">
        <v>96</v>
      </c>
      <c r="L23" t="s">
        <v>371</v>
      </c>
      <c r="M23" t="s">
        <v>108</v>
      </c>
      <c r="N23" t="s">
        <v>125</v>
      </c>
      <c r="O23" t="s">
        <v>398</v>
      </c>
    </row>
    <row r="24" spans="1:15" x14ac:dyDescent="0.4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9489912</v>
      </c>
      <c r="K24" s="37" t="s">
        <v>97</v>
      </c>
      <c r="L24" t="s">
        <v>399</v>
      </c>
      <c r="M24" t="s">
        <v>109</v>
      </c>
      <c r="N24" t="s">
        <v>126</v>
      </c>
      <c r="O24" t="s">
        <v>400</v>
      </c>
    </row>
    <row r="25" spans="1:15" x14ac:dyDescent="0.4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9657038</v>
      </c>
      <c r="K25" s="37" t="s">
        <v>67</v>
      </c>
      <c r="L25" t="s">
        <v>372</v>
      </c>
      <c r="M25" t="s">
        <v>110</v>
      </c>
      <c r="N25" t="s">
        <v>127</v>
      </c>
      <c r="O25" t="s">
        <v>402</v>
      </c>
    </row>
    <row r="26" spans="1:15" x14ac:dyDescent="0.4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9489912</v>
      </c>
      <c r="K26" s="37" t="s">
        <v>97</v>
      </c>
      <c r="L26" t="s">
        <v>403</v>
      </c>
      <c r="M26" t="s">
        <v>111</v>
      </c>
      <c r="N26" t="s">
        <v>128</v>
      </c>
      <c r="O26" t="s">
        <v>404</v>
      </c>
    </row>
    <row r="27" spans="1:15" x14ac:dyDescent="0.4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9849265</v>
      </c>
      <c r="K27" s="37" t="s">
        <v>95</v>
      </c>
      <c r="L27" t="s">
        <v>405</v>
      </c>
      <c r="M27" t="s">
        <v>112</v>
      </c>
      <c r="N27" t="s">
        <v>129</v>
      </c>
      <c r="O27" t="s">
        <v>406</v>
      </c>
    </row>
    <row r="28" spans="1:15" x14ac:dyDescent="0.4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130</v>
      </c>
      <c r="O28" t="s">
        <v>406</v>
      </c>
    </row>
    <row r="29" spans="1:15" x14ac:dyDescent="0.4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9407407</v>
      </c>
      <c r="K29" s="37" t="s">
        <v>99</v>
      </c>
      <c r="L29" t="s">
        <v>407</v>
      </c>
      <c r="M29" t="s">
        <v>113</v>
      </c>
      <c r="N29" t="s">
        <v>131</v>
      </c>
      <c r="O29" t="s">
        <v>408</v>
      </c>
    </row>
    <row r="30" spans="1:15" x14ac:dyDescent="0.4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9416836</v>
      </c>
      <c r="K30" s="37" t="s">
        <v>100</v>
      </c>
      <c r="L30" t="s">
        <v>401</v>
      </c>
      <c r="M30" t="s">
        <v>114</v>
      </c>
      <c r="N30" t="s">
        <v>132</v>
      </c>
      <c r="O30" t="s">
        <v>409</v>
      </c>
    </row>
    <row r="31" spans="1:15" x14ac:dyDescent="0.4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115</v>
      </c>
      <c r="N31" t="s">
        <v>133</v>
      </c>
      <c r="O31" t="s">
        <v>409</v>
      </c>
    </row>
    <row r="32" spans="1:15" x14ac:dyDescent="0.4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9489912</v>
      </c>
      <c r="K32" t="s">
        <v>97</v>
      </c>
      <c r="L32" t="s">
        <v>116</v>
      </c>
      <c r="M32" t="s">
        <v>134</v>
      </c>
      <c r="N32" t="s">
        <v>134</v>
      </c>
      <c r="O32" t="s">
        <v>337</v>
      </c>
    </row>
    <row r="33" spans="1:15" x14ac:dyDescent="0.4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9834337</v>
      </c>
      <c r="K33" t="s">
        <v>139</v>
      </c>
      <c r="L33" t="s">
        <v>117</v>
      </c>
      <c r="M33" t="s">
        <v>135</v>
      </c>
      <c r="N33" t="s">
        <v>135</v>
      </c>
      <c r="O33" t="s">
        <v>338</v>
      </c>
    </row>
    <row r="34" spans="1:15" x14ac:dyDescent="0.4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118</v>
      </c>
      <c r="M34" t="s">
        <v>136</v>
      </c>
      <c r="N34" t="s">
        <v>136</v>
      </c>
      <c r="O34" t="s">
        <v>338</v>
      </c>
    </row>
    <row r="35" spans="1:15" x14ac:dyDescent="0.4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9831191</v>
      </c>
      <c r="K35" t="s">
        <v>70</v>
      </c>
      <c r="L35" t="s">
        <v>339</v>
      </c>
      <c r="M35" t="s">
        <v>340</v>
      </c>
      <c r="N35" t="s">
        <v>340</v>
      </c>
      <c r="O35" t="s">
        <v>341</v>
      </c>
    </row>
    <row r="36" spans="1:15" x14ac:dyDescent="0.4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342</v>
      </c>
      <c r="M36" t="s">
        <v>343</v>
      </c>
      <c r="N36" t="s">
        <v>343</v>
      </c>
      <c r="O36" t="s">
        <v>341</v>
      </c>
    </row>
    <row r="37" spans="1:15" x14ac:dyDescent="0.4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9849265</v>
      </c>
      <c r="K37" t="s">
        <v>368</v>
      </c>
      <c r="L37" t="s">
        <v>344</v>
      </c>
      <c r="M37" t="s">
        <v>345</v>
      </c>
      <c r="N37" t="s">
        <v>345</v>
      </c>
      <c r="O37" t="s">
        <v>346</v>
      </c>
    </row>
    <row r="38" spans="1:15" x14ac:dyDescent="0.4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9834337</v>
      </c>
      <c r="K38" t="s">
        <v>139</v>
      </c>
      <c r="L38" t="s">
        <v>347</v>
      </c>
      <c r="M38" t="s">
        <v>348</v>
      </c>
      <c r="N38" t="s">
        <v>348</v>
      </c>
      <c r="O38" t="s">
        <v>349</v>
      </c>
    </row>
    <row r="39" spans="1:15" x14ac:dyDescent="0.4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9555307</v>
      </c>
      <c r="K39" t="s">
        <v>369</v>
      </c>
      <c r="L39" t="s">
        <v>350</v>
      </c>
      <c r="M39" t="s">
        <v>351</v>
      </c>
      <c r="N39" t="s">
        <v>351</v>
      </c>
      <c r="O39" t="s">
        <v>352</v>
      </c>
    </row>
    <row r="40" spans="1:15" x14ac:dyDescent="0.4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9786190</v>
      </c>
      <c r="K40" t="s">
        <v>238</v>
      </c>
      <c r="L40" t="s">
        <v>353</v>
      </c>
      <c r="M40" t="s">
        <v>354</v>
      </c>
      <c r="N40" t="s">
        <v>354</v>
      </c>
      <c r="O40" t="s">
        <v>355</v>
      </c>
    </row>
    <row r="41" spans="1:15" x14ac:dyDescent="0.4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9849265</v>
      </c>
      <c r="K41" t="s">
        <v>368</v>
      </c>
      <c r="L41" t="s">
        <v>356</v>
      </c>
      <c r="M41" t="s">
        <v>357</v>
      </c>
      <c r="N41" t="s">
        <v>357</v>
      </c>
      <c r="O41" t="s">
        <v>358</v>
      </c>
    </row>
    <row r="42" spans="1:15" x14ac:dyDescent="0.4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9834337</v>
      </c>
      <c r="K42" t="s">
        <v>139</v>
      </c>
      <c r="L42" t="s">
        <v>359</v>
      </c>
      <c r="M42" t="s">
        <v>360</v>
      </c>
      <c r="N42" t="s">
        <v>360</v>
      </c>
      <c r="O42" t="s">
        <v>361</v>
      </c>
    </row>
    <row r="43" spans="1:15" x14ac:dyDescent="0.4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9489895</v>
      </c>
      <c r="K43" t="s">
        <v>176</v>
      </c>
      <c r="L43" t="s">
        <v>362</v>
      </c>
      <c r="M43" t="s">
        <v>363</v>
      </c>
      <c r="N43" t="s">
        <v>363</v>
      </c>
      <c r="O43" t="s">
        <v>364</v>
      </c>
    </row>
    <row r="44" spans="1:15" x14ac:dyDescent="0.4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9849382</v>
      </c>
      <c r="K44" t="s">
        <v>68</v>
      </c>
      <c r="L44" t="s">
        <v>365</v>
      </c>
      <c r="M44" t="s">
        <v>366</v>
      </c>
      <c r="N44" t="s">
        <v>366</v>
      </c>
      <c r="O44" t="s">
        <v>367</v>
      </c>
    </row>
    <row r="45" spans="1:15" x14ac:dyDescent="0.4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9828144</v>
      </c>
      <c r="K45" t="s">
        <v>321</v>
      </c>
      <c r="L45" t="s">
        <v>414</v>
      </c>
      <c r="M45" t="s">
        <v>415</v>
      </c>
      <c r="N45" t="s">
        <v>415</v>
      </c>
      <c r="O45" t="s">
        <v>416</v>
      </c>
    </row>
    <row r="46" spans="1:15" x14ac:dyDescent="0.4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9849265</v>
      </c>
      <c r="K46" t="s">
        <v>66</v>
      </c>
      <c r="L46" t="s">
        <v>417</v>
      </c>
      <c r="M46" t="s">
        <v>418</v>
      </c>
      <c r="N46" t="s">
        <v>418</v>
      </c>
      <c r="O46" t="s">
        <v>419</v>
      </c>
    </row>
    <row r="47" spans="1:15" x14ac:dyDescent="0.4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9798973</v>
      </c>
      <c r="K47" t="s">
        <v>317</v>
      </c>
      <c r="L47" t="s">
        <v>420</v>
      </c>
      <c r="M47" t="s">
        <v>421</v>
      </c>
      <c r="N47" t="s">
        <v>421</v>
      </c>
      <c r="O47" t="s">
        <v>422</v>
      </c>
    </row>
    <row r="48" spans="1:15" x14ac:dyDescent="0.4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9834349</v>
      </c>
      <c r="K48" t="s">
        <v>65</v>
      </c>
      <c r="L48" t="s">
        <v>423</v>
      </c>
      <c r="M48" t="s">
        <v>424</v>
      </c>
      <c r="N48" t="s">
        <v>424</v>
      </c>
      <c r="O48" t="s">
        <v>425</v>
      </c>
    </row>
    <row r="49" spans="1:15" x14ac:dyDescent="0.4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9399935</v>
      </c>
      <c r="K49" t="s">
        <v>261</v>
      </c>
      <c r="L49" t="s">
        <v>426</v>
      </c>
      <c r="M49" t="s">
        <v>427</v>
      </c>
      <c r="N49" t="s">
        <v>427</v>
      </c>
      <c r="O49" t="s">
        <v>428</v>
      </c>
    </row>
    <row r="50" spans="1:15" x14ac:dyDescent="0.4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429</v>
      </c>
      <c r="M50" t="s">
        <v>430</v>
      </c>
      <c r="N50" t="s">
        <v>430</v>
      </c>
      <c r="O50" t="s">
        <v>428</v>
      </c>
    </row>
    <row r="51" spans="1:15" x14ac:dyDescent="0.4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9801562</v>
      </c>
      <c r="K51" t="s">
        <v>410</v>
      </c>
      <c r="L51" t="s">
        <v>431</v>
      </c>
      <c r="M51" t="s">
        <v>432</v>
      </c>
      <c r="N51" t="s">
        <v>432</v>
      </c>
      <c r="O51" t="s">
        <v>433</v>
      </c>
    </row>
    <row r="52" spans="1:15" x14ac:dyDescent="0.4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9786217</v>
      </c>
      <c r="K52" t="s">
        <v>239</v>
      </c>
      <c r="L52" t="s">
        <v>434</v>
      </c>
      <c r="M52" t="s">
        <v>435</v>
      </c>
      <c r="N52" t="s">
        <v>435</v>
      </c>
      <c r="O52" t="s">
        <v>436</v>
      </c>
    </row>
    <row r="53" spans="1:15" x14ac:dyDescent="0.4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9935909</v>
      </c>
      <c r="K53" t="s">
        <v>411</v>
      </c>
      <c r="L53" t="s">
        <v>437</v>
      </c>
      <c r="M53" t="s">
        <v>438</v>
      </c>
      <c r="N53" t="s">
        <v>438</v>
      </c>
      <c r="O53" t="s">
        <v>439</v>
      </c>
    </row>
    <row r="54" spans="1:15" x14ac:dyDescent="0.4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9399935</v>
      </c>
      <c r="K54" t="s">
        <v>261</v>
      </c>
      <c r="L54" t="s">
        <v>440</v>
      </c>
      <c r="M54" t="s">
        <v>441</v>
      </c>
      <c r="N54" t="s">
        <v>441</v>
      </c>
      <c r="O54" t="s">
        <v>442</v>
      </c>
    </row>
    <row r="55" spans="1:15" x14ac:dyDescent="0.4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443</v>
      </c>
      <c r="M55" t="s">
        <v>444</v>
      </c>
      <c r="N55" t="s">
        <v>444</v>
      </c>
      <c r="O55" t="s">
        <v>442</v>
      </c>
    </row>
    <row r="56" spans="1:15" x14ac:dyDescent="0.4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9935909</v>
      </c>
      <c r="K56" t="s">
        <v>411</v>
      </c>
      <c r="L56" t="s">
        <v>445</v>
      </c>
      <c r="M56" t="s">
        <v>446</v>
      </c>
      <c r="N56" t="s">
        <v>446</v>
      </c>
      <c r="O56" t="s">
        <v>447</v>
      </c>
    </row>
    <row r="57" spans="1:15" x14ac:dyDescent="0.4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9786217</v>
      </c>
      <c r="K57" t="s">
        <v>239</v>
      </c>
      <c r="L57" t="s">
        <v>448</v>
      </c>
      <c r="M57" t="s">
        <v>449</v>
      </c>
      <c r="N57" t="s">
        <v>449</v>
      </c>
      <c r="O57" t="s">
        <v>450</v>
      </c>
    </row>
    <row r="58" spans="1:15" x14ac:dyDescent="0.4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9489912</v>
      </c>
      <c r="K58" t="s">
        <v>97</v>
      </c>
      <c r="L58" t="s">
        <v>451</v>
      </c>
      <c r="M58" t="s">
        <v>452</v>
      </c>
      <c r="N58" t="s">
        <v>452</v>
      </c>
      <c r="O58" t="s">
        <v>453</v>
      </c>
    </row>
    <row r="59" spans="1:15" x14ac:dyDescent="0.4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9459060</v>
      </c>
      <c r="K59" t="s">
        <v>258</v>
      </c>
      <c r="L59" t="s">
        <v>454</v>
      </c>
      <c r="M59" t="s">
        <v>455</v>
      </c>
      <c r="N59" t="s">
        <v>455</v>
      </c>
      <c r="O59" t="s">
        <v>456</v>
      </c>
    </row>
    <row r="60" spans="1:15" x14ac:dyDescent="0.4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9667497</v>
      </c>
      <c r="K60" t="s">
        <v>412</v>
      </c>
      <c r="L60" t="s">
        <v>457</v>
      </c>
      <c r="M60" t="s">
        <v>458</v>
      </c>
      <c r="N60" t="s">
        <v>458</v>
      </c>
      <c r="O60" t="s">
        <v>459</v>
      </c>
    </row>
    <row r="61" spans="1:15" x14ac:dyDescent="0.4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9849265</v>
      </c>
      <c r="K61" t="s">
        <v>413</v>
      </c>
      <c r="L61" t="s">
        <v>860</v>
      </c>
      <c r="M61" t="s">
        <v>460</v>
      </c>
      <c r="N61" t="s">
        <v>460</v>
      </c>
      <c r="O61" t="s">
        <v>461</v>
      </c>
    </row>
    <row r="62" spans="1:15" x14ac:dyDescent="0.4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462</v>
      </c>
      <c r="N62" t="s">
        <v>462</v>
      </c>
      <c r="O62" t="s">
        <v>461</v>
      </c>
    </row>
    <row r="63" spans="1:15" x14ac:dyDescent="0.4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463</v>
      </c>
      <c r="N63" t="s">
        <v>463</v>
      </c>
      <c r="O63" t="s">
        <v>461</v>
      </c>
    </row>
    <row r="64" spans="1:15" x14ac:dyDescent="0.4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">
        <v>516</v>
      </c>
      <c r="H64" t="s">
        <v>517</v>
      </c>
      <c r="J64">
        <v>11467479</v>
      </c>
      <c r="K64" t="s">
        <v>518</v>
      </c>
      <c r="L64" t="s">
        <v>519</v>
      </c>
      <c r="M64" t="s">
        <v>520</v>
      </c>
      <c r="N64" t="s">
        <v>521</v>
      </c>
      <c r="O64" t="s">
        <v>522</v>
      </c>
    </row>
    <row r="65" spans="1:15" x14ac:dyDescent="0.4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523</v>
      </c>
      <c r="H65" t="s">
        <v>524</v>
      </c>
      <c r="J65">
        <v>11464402</v>
      </c>
      <c r="K65" t="s">
        <v>525</v>
      </c>
      <c r="L65" t="s">
        <v>526</v>
      </c>
      <c r="M65" t="s">
        <v>527</v>
      </c>
      <c r="N65" t="s">
        <v>528</v>
      </c>
      <c r="O65" t="s">
        <v>529</v>
      </c>
    </row>
    <row r="66" spans="1:15" x14ac:dyDescent="0.4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530</v>
      </c>
      <c r="H66" t="s">
        <v>531</v>
      </c>
      <c r="J66">
        <v>11462477</v>
      </c>
      <c r="K66" t="s">
        <v>532</v>
      </c>
      <c r="L66" t="s">
        <v>533</v>
      </c>
      <c r="M66" t="s">
        <v>534</v>
      </c>
      <c r="N66" t="s">
        <v>535</v>
      </c>
      <c r="O66" t="s">
        <v>536</v>
      </c>
    </row>
    <row r="67" spans="1:15" x14ac:dyDescent="0.4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516</v>
      </c>
      <c r="H67" t="s">
        <v>517</v>
      </c>
      <c r="J67">
        <v>11462523</v>
      </c>
      <c r="K67" t="s">
        <v>537</v>
      </c>
      <c r="L67" t="s">
        <v>538</v>
      </c>
      <c r="M67" t="s">
        <v>539</v>
      </c>
      <c r="N67" t="s">
        <v>540</v>
      </c>
      <c r="O67" t="s">
        <v>541</v>
      </c>
    </row>
    <row r="68" spans="1:15" x14ac:dyDescent="0.4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530</v>
      </c>
      <c r="H68" t="s">
        <v>531</v>
      </c>
      <c r="J68">
        <v>11441429</v>
      </c>
      <c r="K68" t="s">
        <v>552</v>
      </c>
      <c r="L68" t="s">
        <v>553</v>
      </c>
      <c r="M68" t="s">
        <v>554</v>
      </c>
      <c r="N68" t="s">
        <v>555</v>
      </c>
      <c r="O68" t="s">
        <v>556</v>
      </c>
    </row>
    <row r="69" spans="1:15" x14ac:dyDescent="0.4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tr">
        <f>Metadados!$D$11</f>
        <v>BRAM0250203</v>
      </c>
      <c r="H69" t="str">
        <f>Metadados!$D$12</f>
        <v>BERÇO 5</v>
      </c>
      <c r="I69">
        <v>9407366</v>
      </c>
      <c r="K69" t="s">
        <v>221</v>
      </c>
      <c r="L69" t="s">
        <v>464</v>
      </c>
      <c r="M69" t="s">
        <v>465</v>
      </c>
      <c r="N69" t="s">
        <v>466</v>
      </c>
      <c r="O69" t="s">
        <v>467</v>
      </c>
    </row>
    <row r="70" spans="1:15" x14ac:dyDescent="0.4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468</v>
      </c>
      <c r="O70" t="s">
        <v>467</v>
      </c>
    </row>
    <row r="71" spans="1:15" x14ac:dyDescent="0.4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">
        <v>516</v>
      </c>
      <c r="H71" t="s">
        <v>517</v>
      </c>
      <c r="J71">
        <v>11440724</v>
      </c>
      <c r="K71" t="s">
        <v>542</v>
      </c>
      <c r="L71" t="s">
        <v>543</v>
      </c>
      <c r="M71" t="s">
        <v>544</v>
      </c>
      <c r="N71" t="s">
        <v>545</v>
      </c>
      <c r="O71" t="s">
        <v>546</v>
      </c>
    </row>
    <row r="72" spans="1:15" x14ac:dyDescent="0.4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530</v>
      </c>
      <c r="H72" t="s">
        <v>531</v>
      </c>
      <c r="J72">
        <v>11470801</v>
      </c>
      <c r="K72" t="s">
        <v>547</v>
      </c>
      <c r="L72" t="s">
        <v>548</v>
      </c>
      <c r="M72" t="s">
        <v>549</v>
      </c>
      <c r="N72" t="s">
        <v>550</v>
      </c>
      <c r="O72" t="s">
        <v>551</v>
      </c>
    </row>
    <row r="73" spans="1:15" x14ac:dyDescent="0.4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11441551</v>
      </c>
      <c r="K73" t="s">
        <v>557</v>
      </c>
      <c r="L73" t="s">
        <v>558</v>
      </c>
      <c r="M73" t="s">
        <v>559</v>
      </c>
      <c r="N73" t="s">
        <v>560</v>
      </c>
      <c r="O73" t="s">
        <v>561</v>
      </c>
    </row>
    <row r="74" spans="1:15" x14ac:dyDescent="0.4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11446854</v>
      </c>
      <c r="K74" t="s">
        <v>562</v>
      </c>
      <c r="L74" t="s">
        <v>563</v>
      </c>
      <c r="M74" t="s">
        <v>564</v>
      </c>
      <c r="N74" t="s">
        <v>565</v>
      </c>
      <c r="O74" t="s">
        <v>566</v>
      </c>
    </row>
    <row r="75" spans="1:15" x14ac:dyDescent="0.4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516</v>
      </c>
      <c r="H75" t="s">
        <v>517</v>
      </c>
      <c r="J75">
        <v>11210001</v>
      </c>
      <c r="K75" t="s">
        <v>567</v>
      </c>
      <c r="L75" t="s">
        <v>568</v>
      </c>
      <c r="M75" t="s">
        <v>569</v>
      </c>
      <c r="N75" t="s">
        <v>570</v>
      </c>
      <c r="O75" t="s">
        <v>571</v>
      </c>
    </row>
    <row r="76" spans="1:15" x14ac:dyDescent="0.4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530</v>
      </c>
      <c r="H76" t="s">
        <v>531</v>
      </c>
      <c r="J76">
        <v>230918506</v>
      </c>
      <c r="K76" t="s">
        <v>572</v>
      </c>
      <c r="L76" t="s">
        <v>573</v>
      </c>
      <c r="M76" t="s">
        <v>574</v>
      </c>
      <c r="N76" t="s">
        <v>575</v>
      </c>
      <c r="O76" t="s">
        <v>576</v>
      </c>
    </row>
    <row r="77" spans="1:15" x14ac:dyDescent="0.4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tr">
        <f>Metadados!$D$11</f>
        <v>BRAM0250203</v>
      </c>
      <c r="H77" t="str">
        <f>Metadados!$D$12</f>
        <v>BERÇO 5</v>
      </c>
      <c r="I77">
        <v>9242326</v>
      </c>
      <c r="K77" t="s">
        <v>515</v>
      </c>
      <c r="L77" t="s">
        <v>469</v>
      </c>
      <c r="M77" t="s">
        <v>470</v>
      </c>
      <c r="N77" t="s">
        <v>471</v>
      </c>
      <c r="O77" t="s">
        <v>472</v>
      </c>
    </row>
    <row r="78" spans="1:15" x14ac:dyDescent="0.4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">
        <v>516</v>
      </c>
      <c r="H78" t="s">
        <v>517</v>
      </c>
      <c r="J78">
        <v>11427523</v>
      </c>
      <c r="K78" t="s">
        <v>577</v>
      </c>
      <c r="L78" t="s">
        <v>578</v>
      </c>
      <c r="M78" t="s">
        <v>579</v>
      </c>
      <c r="N78" t="s">
        <v>580</v>
      </c>
      <c r="O78" t="s">
        <v>581</v>
      </c>
    </row>
    <row r="79" spans="1:15" x14ac:dyDescent="0.4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582</v>
      </c>
      <c r="N79" t="s">
        <v>583</v>
      </c>
      <c r="O79" t="s">
        <v>581</v>
      </c>
    </row>
    <row r="80" spans="1:15" x14ac:dyDescent="0.4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530</v>
      </c>
      <c r="H80" t="s">
        <v>531</v>
      </c>
      <c r="J80">
        <v>210260220</v>
      </c>
      <c r="K80" t="s">
        <v>584</v>
      </c>
      <c r="L80" t="s">
        <v>585</v>
      </c>
      <c r="M80" t="s">
        <v>586</v>
      </c>
      <c r="N80" t="s">
        <v>587</v>
      </c>
      <c r="O80" t="s">
        <v>588</v>
      </c>
    </row>
    <row r="81" spans="1:15" x14ac:dyDescent="0.4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210260416</v>
      </c>
      <c r="K81" t="s">
        <v>589</v>
      </c>
      <c r="L81" t="s">
        <v>590</v>
      </c>
      <c r="M81" t="s">
        <v>591</v>
      </c>
      <c r="N81" t="s">
        <v>592</v>
      </c>
      <c r="O81" t="s">
        <v>593</v>
      </c>
    </row>
    <row r="82" spans="1:15" x14ac:dyDescent="0.4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210275901</v>
      </c>
      <c r="K82" t="s">
        <v>594</v>
      </c>
      <c r="L82" t="s">
        <v>595</v>
      </c>
      <c r="M82" t="s">
        <v>596</v>
      </c>
      <c r="N82" t="s">
        <v>597</v>
      </c>
      <c r="O82" t="s">
        <v>598</v>
      </c>
    </row>
    <row r="83" spans="1:15" x14ac:dyDescent="0.4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11471425</v>
      </c>
      <c r="K83" t="s">
        <v>599</v>
      </c>
      <c r="L83" t="s">
        <v>600</v>
      </c>
      <c r="M83" t="s">
        <v>601</v>
      </c>
      <c r="N83" t="s">
        <v>602</v>
      </c>
      <c r="O83" t="s">
        <v>603</v>
      </c>
    </row>
    <row r="84" spans="1:15" x14ac:dyDescent="0.4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516</v>
      </c>
      <c r="H84" t="s">
        <v>517</v>
      </c>
      <c r="J84">
        <v>11473347</v>
      </c>
      <c r="K84" t="s">
        <v>604</v>
      </c>
      <c r="L84" t="s">
        <v>605</v>
      </c>
      <c r="M84" t="s">
        <v>606</v>
      </c>
      <c r="N84" t="s">
        <v>607</v>
      </c>
      <c r="O84" t="s">
        <v>608</v>
      </c>
    </row>
    <row r="85" spans="1:15" x14ac:dyDescent="0.4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11423681</v>
      </c>
      <c r="K85" t="s">
        <v>609</v>
      </c>
      <c r="L85" t="s">
        <v>610</v>
      </c>
      <c r="M85" t="s">
        <v>611</v>
      </c>
      <c r="N85" t="s">
        <v>612</v>
      </c>
      <c r="O85" t="s">
        <v>613</v>
      </c>
    </row>
    <row r="86" spans="1:15" x14ac:dyDescent="0.4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530</v>
      </c>
      <c r="H86" t="s">
        <v>531</v>
      </c>
      <c r="J86">
        <v>10215565</v>
      </c>
      <c r="K86" t="s">
        <v>623</v>
      </c>
      <c r="L86" t="s">
        <v>624</v>
      </c>
      <c r="M86" t="s">
        <v>625</v>
      </c>
      <c r="N86" t="s">
        <v>626</v>
      </c>
      <c r="O86" t="s">
        <v>627</v>
      </c>
    </row>
    <row r="87" spans="1:15" x14ac:dyDescent="0.4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tr">
        <f>Metadados!$D$11</f>
        <v>BRAM0250203</v>
      </c>
      <c r="H87" t="str">
        <f>Metadados!$D$12</f>
        <v>BERÇO 5</v>
      </c>
      <c r="I87">
        <v>9538141</v>
      </c>
      <c r="K87" t="s">
        <v>147</v>
      </c>
      <c r="L87" t="s">
        <v>473</v>
      </c>
      <c r="M87" t="s">
        <v>474</v>
      </c>
      <c r="N87" t="s">
        <v>475</v>
      </c>
      <c r="O87" t="s">
        <v>476</v>
      </c>
    </row>
    <row r="88" spans="1:15" x14ac:dyDescent="0.4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">
        <v>516</v>
      </c>
      <c r="H88" t="s">
        <v>517</v>
      </c>
      <c r="J88">
        <v>11462108</v>
      </c>
      <c r="K88" t="s">
        <v>614</v>
      </c>
      <c r="L88" t="s">
        <v>615</v>
      </c>
      <c r="M88" t="s">
        <v>616</v>
      </c>
      <c r="N88" t="s">
        <v>617</v>
      </c>
      <c r="O88" t="s">
        <v>618</v>
      </c>
    </row>
    <row r="89" spans="1:15" x14ac:dyDescent="0.4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530</v>
      </c>
      <c r="H89" t="s">
        <v>531</v>
      </c>
      <c r="J89">
        <v>11453893</v>
      </c>
      <c r="K89" t="s">
        <v>619</v>
      </c>
      <c r="L89" t="s">
        <v>620</v>
      </c>
      <c r="M89" t="s">
        <v>621</v>
      </c>
      <c r="N89" t="s">
        <v>622</v>
      </c>
      <c r="O89" t="s">
        <v>618</v>
      </c>
    </row>
    <row r="90" spans="1:15" x14ac:dyDescent="0.4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11467746</v>
      </c>
      <c r="K90" t="s">
        <v>628</v>
      </c>
      <c r="L90" t="s">
        <v>629</v>
      </c>
      <c r="M90" t="s">
        <v>630</v>
      </c>
      <c r="N90" t="s">
        <v>631</v>
      </c>
      <c r="O90" t="s">
        <v>632</v>
      </c>
    </row>
    <row r="91" spans="1:15" x14ac:dyDescent="0.4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516</v>
      </c>
      <c r="H91" t="s">
        <v>517</v>
      </c>
      <c r="J91">
        <v>10212434</v>
      </c>
      <c r="K91" t="s">
        <v>633</v>
      </c>
      <c r="L91" t="s">
        <v>634</v>
      </c>
      <c r="M91" t="s">
        <v>635</v>
      </c>
      <c r="N91" t="s">
        <v>636</v>
      </c>
      <c r="O91" t="s">
        <v>637</v>
      </c>
    </row>
    <row r="92" spans="1:15" x14ac:dyDescent="0.4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530</v>
      </c>
      <c r="H92" t="s">
        <v>531</v>
      </c>
      <c r="J92">
        <v>10212086</v>
      </c>
      <c r="K92" t="s">
        <v>638</v>
      </c>
      <c r="L92" t="s">
        <v>639</v>
      </c>
      <c r="M92" t="s">
        <v>640</v>
      </c>
      <c r="N92" t="s">
        <v>641</v>
      </c>
      <c r="O92" t="s">
        <v>642</v>
      </c>
    </row>
    <row r="93" spans="1:15" x14ac:dyDescent="0.4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516</v>
      </c>
      <c r="H93" t="s">
        <v>517</v>
      </c>
      <c r="J93">
        <v>10211136</v>
      </c>
      <c r="K93" t="s">
        <v>643</v>
      </c>
      <c r="L93" t="s">
        <v>644</v>
      </c>
      <c r="M93" t="s">
        <v>645</v>
      </c>
      <c r="N93" t="s">
        <v>646</v>
      </c>
      <c r="O93" t="s">
        <v>647</v>
      </c>
    </row>
    <row r="94" spans="1:15" x14ac:dyDescent="0.4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530</v>
      </c>
      <c r="H94" t="s">
        <v>531</v>
      </c>
      <c r="J94">
        <v>11441437</v>
      </c>
      <c r="K94" t="s">
        <v>648</v>
      </c>
      <c r="L94" t="s">
        <v>649</v>
      </c>
      <c r="M94" t="s">
        <v>650</v>
      </c>
      <c r="N94" t="s">
        <v>651</v>
      </c>
      <c r="O94" t="s">
        <v>652</v>
      </c>
    </row>
    <row r="95" spans="1:15" x14ac:dyDescent="0.4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tr">
        <f>Metadados!$D$11</f>
        <v>BRAM0250203</v>
      </c>
      <c r="H95" t="str">
        <f>Metadados!$D$12</f>
        <v>BERÇO 5</v>
      </c>
      <c r="I95">
        <v>9407366</v>
      </c>
      <c r="K95" t="s">
        <v>221</v>
      </c>
      <c r="L95" t="s">
        <v>477</v>
      </c>
      <c r="M95" t="s">
        <v>478</v>
      </c>
      <c r="N95" t="s">
        <v>479</v>
      </c>
      <c r="O95" t="s">
        <v>480</v>
      </c>
    </row>
    <row r="96" spans="1:15" x14ac:dyDescent="0.4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481</v>
      </c>
      <c r="O96" t="s">
        <v>480</v>
      </c>
    </row>
    <row r="97" spans="1:15" x14ac:dyDescent="0.4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">
        <v>516</v>
      </c>
      <c r="H97" t="s">
        <v>517</v>
      </c>
      <c r="J97">
        <v>10215280</v>
      </c>
      <c r="K97" t="s">
        <v>653</v>
      </c>
      <c r="L97" t="s">
        <v>654</v>
      </c>
      <c r="M97" t="s">
        <v>655</v>
      </c>
      <c r="N97" t="s">
        <v>656</v>
      </c>
      <c r="O97" t="s">
        <v>657</v>
      </c>
    </row>
    <row r="98" spans="1:15" x14ac:dyDescent="0.4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530</v>
      </c>
      <c r="H98" t="s">
        <v>531</v>
      </c>
      <c r="J98">
        <v>11426381</v>
      </c>
      <c r="K98" t="s">
        <v>609</v>
      </c>
      <c r="L98" t="s">
        <v>658</v>
      </c>
      <c r="M98" t="s">
        <v>659</v>
      </c>
      <c r="N98" t="s">
        <v>660</v>
      </c>
      <c r="O98" t="s">
        <v>661</v>
      </c>
    </row>
    <row r="99" spans="1:15" x14ac:dyDescent="0.4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516</v>
      </c>
      <c r="H99" t="s">
        <v>517</v>
      </c>
      <c r="J99">
        <v>11440236</v>
      </c>
      <c r="K99" t="s">
        <v>662</v>
      </c>
      <c r="L99" t="s">
        <v>663</v>
      </c>
      <c r="M99" t="s">
        <v>664</v>
      </c>
      <c r="N99" t="s">
        <v>665</v>
      </c>
      <c r="O99" t="s">
        <v>666</v>
      </c>
    </row>
    <row r="100" spans="1:15" x14ac:dyDescent="0.4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11447358</v>
      </c>
      <c r="K100" t="s">
        <v>667</v>
      </c>
      <c r="L100" t="s">
        <v>668</v>
      </c>
      <c r="M100" t="s">
        <v>669</v>
      </c>
      <c r="N100" t="s">
        <v>670</v>
      </c>
      <c r="O100" t="s">
        <v>671</v>
      </c>
    </row>
    <row r="101" spans="1:15" x14ac:dyDescent="0.4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530</v>
      </c>
      <c r="H101" t="s">
        <v>531</v>
      </c>
      <c r="J101">
        <v>11427710</v>
      </c>
      <c r="K101" t="s">
        <v>672</v>
      </c>
      <c r="L101" t="s">
        <v>673</v>
      </c>
      <c r="M101" t="s">
        <v>674</v>
      </c>
      <c r="N101" t="s">
        <v>675</v>
      </c>
      <c r="O101" t="s">
        <v>676</v>
      </c>
    </row>
    <row r="102" spans="1:15" x14ac:dyDescent="0.4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516</v>
      </c>
      <c r="H102" t="s">
        <v>517</v>
      </c>
      <c r="J102">
        <v>11461322</v>
      </c>
      <c r="K102" t="s">
        <v>677</v>
      </c>
      <c r="L102" t="s">
        <v>678</v>
      </c>
      <c r="M102" t="s">
        <v>679</v>
      </c>
      <c r="N102" t="s">
        <v>680</v>
      </c>
      <c r="O102" t="s">
        <v>681</v>
      </c>
    </row>
    <row r="103" spans="1:15" x14ac:dyDescent="0.4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523</v>
      </c>
      <c r="H103" t="s">
        <v>524</v>
      </c>
      <c r="J103">
        <v>11427400</v>
      </c>
      <c r="K103" t="s">
        <v>682</v>
      </c>
      <c r="L103" t="s">
        <v>683</v>
      </c>
      <c r="M103" t="s">
        <v>684</v>
      </c>
      <c r="N103" t="s">
        <v>685</v>
      </c>
      <c r="O103" t="s">
        <v>686</v>
      </c>
    </row>
    <row r="104" spans="1:15" x14ac:dyDescent="0.4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530</v>
      </c>
      <c r="H104" t="s">
        <v>531</v>
      </c>
      <c r="J104">
        <v>11474425</v>
      </c>
      <c r="K104" t="s">
        <v>599</v>
      </c>
      <c r="L104" t="s">
        <v>687</v>
      </c>
      <c r="M104" t="s">
        <v>688</v>
      </c>
      <c r="N104" t="s">
        <v>689</v>
      </c>
      <c r="O104" t="s">
        <v>690</v>
      </c>
    </row>
    <row r="105" spans="1:15" x14ac:dyDescent="0.4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516</v>
      </c>
      <c r="H105" t="s">
        <v>517</v>
      </c>
      <c r="J105">
        <v>11467461</v>
      </c>
      <c r="K105" t="s">
        <v>691</v>
      </c>
      <c r="L105" t="s">
        <v>692</v>
      </c>
      <c r="M105" t="s">
        <v>693</v>
      </c>
      <c r="N105" t="s">
        <v>694</v>
      </c>
      <c r="O105" t="s">
        <v>695</v>
      </c>
    </row>
    <row r="106" spans="1:15" x14ac:dyDescent="0.4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tr">
        <f>Metadados!$D$11</f>
        <v>BRAM0250203</v>
      </c>
      <c r="H106" t="str">
        <f>Metadados!$D$12</f>
        <v>BERÇO 5</v>
      </c>
      <c r="I106">
        <v>9786231</v>
      </c>
      <c r="K106" t="s">
        <v>514</v>
      </c>
      <c r="L106" t="s">
        <v>482</v>
      </c>
      <c r="M106" t="s">
        <v>483</v>
      </c>
      <c r="N106" t="s">
        <v>484</v>
      </c>
      <c r="O106" t="s">
        <v>485</v>
      </c>
    </row>
    <row r="107" spans="1:15" x14ac:dyDescent="0.4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">
        <v>530</v>
      </c>
      <c r="H107" t="s">
        <v>531</v>
      </c>
      <c r="J107">
        <v>11448750</v>
      </c>
      <c r="K107" t="s">
        <v>696</v>
      </c>
      <c r="L107" t="s">
        <v>697</v>
      </c>
      <c r="M107" t="s">
        <v>698</v>
      </c>
      <c r="N107" t="s">
        <v>699</v>
      </c>
      <c r="O107" t="s">
        <v>700</v>
      </c>
    </row>
    <row r="108" spans="1:15" x14ac:dyDescent="0.4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tr">
        <f>Metadados!$D$11</f>
        <v>BRAM0250203</v>
      </c>
      <c r="H108" t="str">
        <f>Metadados!$D$12</f>
        <v>BERÇO 5</v>
      </c>
      <c r="I108">
        <v>9538141</v>
      </c>
      <c r="K108" t="s">
        <v>147</v>
      </c>
      <c r="L108" t="s">
        <v>486</v>
      </c>
      <c r="M108" t="s">
        <v>487</v>
      </c>
      <c r="N108" t="s">
        <v>488</v>
      </c>
      <c r="O108" t="s">
        <v>489</v>
      </c>
    </row>
    <row r="109" spans="1:15" x14ac:dyDescent="0.4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490</v>
      </c>
      <c r="N109" t="s">
        <v>491</v>
      </c>
      <c r="O109" t="s">
        <v>489</v>
      </c>
    </row>
    <row r="110" spans="1:15" x14ac:dyDescent="0.4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">
        <v>516</v>
      </c>
      <c r="H110" t="s">
        <v>517</v>
      </c>
      <c r="J110">
        <v>11463546</v>
      </c>
      <c r="K110" t="s">
        <v>701</v>
      </c>
      <c r="L110" t="s">
        <v>702</v>
      </c>
      <c r="M110" t="s">
        <v>703</v>
      </c>
      <c r="N110" t="s">
        <v>704</v>
      </c>
      <c r="O110" t="s">
        <v>705</v>
      </c>
    </row>
    <row r="111" spans="1:15" x14ac:dyDescent="0.4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530</v>
      </c>
      <c r="H111" t="s">
        <v>531</v>
      </c>
      <c r="J111">
        <v>11467509</v>
      </c>
      <c r="K111" t="s">
        <v>706</v>
      </c>
      <c r="L111" t="s">
        <v>707</v>
      </c>
      <c r="M111" t="s">
        <v>708</v>
      </c>
      <c r="N111" t="s">
        <v>709</v>
      </c>
      <c r="O111" t="s">
        <v>710</v>
      </c>
    </row>
    <row r="112" spans="1:15" x14ac:dyDescent="0.4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516</v>
      </c>
      <c r="H112" t="s">
        <v>517</v>
      </c>
      <c r="J112">
        <v>11467509</v>
      </c>
      <c r="K112" t="s">
        <v>711</v>
      </c>
      <c r="L112" t="s">
        <v>707</v>
      </c>
      <c r="M112" t="s">
        <v>712</v>
      </c>
      <c r="N112" t="s">
        <v>713</v>
      </c>
      <c r="O112" t="s">
        <v>714</v>
      </c>
    </row>
    <row r="113" spans="1:15" x14ac:dyDescent="0.4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530</v>
      </c>
      <c r="H113" t="s">
        <v>531</v>
      </c>
      <c r="J113">
        <v>11441551</v>
      </c>
      <c r="K113" t="s">
        <v>557</v>
      </c>
      <c r="L113" t="s">
        <v>715</v>
      </c>
      <c r="M113" t="s">
        <v>716</v>
      </c>
      <c r="N113" t="s">
        <v>714</v>
      </c>
      <c r="O113" t="s">
        <v>717</v>
      </c>
    </row>
    <row r="114" spans="1:15" x14ac:dyDescent="0.4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11440783</v>
      </c>
      <c r="K114" t="s">
        <v>718</v>
      </c>
      <c r="L114" t="s">
        <v>719</v>
      </c>
      <c r="M114" t="s">
        <v>720</v>
      </c>
      <c r="N114" t="s">
        <v>721</v>
      </c>
      <c r="O114" t="s">
        <v>722</v>
      </c>
    </row>
    <row r="115" spans="1:15" x14ac:dyDescent="0.4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516</v>
      </c>
      <c r="H115" t="s">
        <v>517</v>
      </c>
      <c r="J115">
        <v>10215000</v>
      </c>
      <c r="K115" t="s">
        <v>723</v>
      </c>
      <c r="L115" t="s">
        <v>724</v>
      </c>
      <c r="M115" t="s">
        <v>725</v>
      </c>
      <c r="N115" t="s">
        <v>726</v>
      </c>
      <c r="O115" t="s">
        <v>727</v>
      </c>
    </row>
    <row r="116" spans="1:15" x14ac:dyDescent="0.4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530</v>
      </c>
      <c r="H116" t="s">
        <v>531</v>
      </c>
      <c r="J116">
        <v>11462108</v>
      </c>
      <c r="K116" t="s">
        <v>614</v>
      </c>
      <c r="L116" t="s">
        <v>728</v>
      </c>
      <c r="M116" t="s">
        <v>729</v>
      </c>
      <c r="N116" t="s">
        <v>730</v>
      </c>
      <c r="O116" t="s">
        <v>731</v>
      </c>
    </row>
    <row r="117" spans="1:15" x14ac:dyDescent="0.4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tr">
        <f>Metadados!$D$11</f>
        <v>BRAM0250203</v>
      </c>
      <c r="H117" t="str">
        <f>Metadados!$D$12</f>
        <v>BERÇO 5</v>
      </c>
      <c r="I117">
        <v>9369887</v>
      </c>
      <c r="K117" t="s">
        <v>513</v>
      </c>
      <c r="L117" t="s">
        <v>492</v>
      </c>
      <c r="M117" t="s">
        <v>493</v>
      </c>
      <c r="N117" t="s">
        <v>494</v>
      </c>
      <c r="O117" t="s">
        <v>495</v>
      </c>
    </row>
    <row r="118" spans="1:15" x14ac:dyDescent="0.4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496</v>
      </c>
      <c r="O118" t="s">
        <v>495</v>
      </c>
    </row>
    <row r="119" spans="1:15" x14ac:dyDescent="0.4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">
        <v>530</v>
      </c>
      <c r="H119" t="s">
        <v>531</v>
      </c>
      <c r="J119">
        <v>11471425</v>
      </c>
      <c r="K119" t="s">
        <v>599</v>
      </c>
      <c r="L119" t="s">
        <v>732</v>
      </c>
      <c r="M119" t="s">
        <v>733</v>
      </c>
      <c r="N119" t="s">
        <v>734</v>
      </c>
      <c r="O119" t="s">
        <v>735</v>
      </c>
    </row>
    <row r="120" spans="1:15" x14ac:dyDescent="0.4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516</v>
      </c>
      <c r="H120" t="s">
        <v>517</v>
      </c>
      <c r="J120">
        <v>10209638</v>
      </c>
      <c r="K120" t="s">
        <v>736</v>
      </c>
      <c r="L120" t="s">
        <v>737</v>
      </c>
      <c r="M120" t="s">
        <v>738</v>
      </c>
      <c r="N120" t="s">
        <v>739</v>
      </c>
      <c r="O120" t="s">
        <v>740</v>
      </c>
    </row>
    <row r="121" spans="1:15" x14ac:dyDescent="0.4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530</v>
      </c>
      <c r="H121" t="s">
        <v>531</v>
      </c>
      <c r="J121">
        <v>11435801</v>
      </c>
      <c r="K121" t="s">
        <v>741</v>
      </c>
      <c r="L121" t="s">
        <v>742</v>
      </c>
      <c r="M121" t="s">
        <v>743</v>
      </c>
      <c r="N121" t="s">
        <v>744</v>
      </c>
      <c r="O121" t="s">
        <v>745</v>
      </c>
    </row>
    <row r="122" spans="1:15" x14ac:dyDescent="0.4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516</v>
      </c>
      <c r="H122" t="s">
        <v>517</v>
      </c>
      <c r="J122">
        <v>11477784</v>
      </c>
      <c r="K122" t="s">
        <v>746</v>
      </c>
      <c r="L122" t="s">
        <v>742</v>
      </c>
      <c r="M122" t="s">
        <v>747</v>
      </c>
      <c r="N122" t="s">
        <v>748</v>
      </c>
      <c r="O122" t="s">
        <v>749</v>
      </c>
    </row>
    <row r="123" spans="1:15" x14ac:dyDescent="0.4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530</v>
      </c>
      <c r="H123" t="s">
        <v>531</v>
      </c>
      <c r="J123">
        <v>10216324</v>
      </c>
      <c r="K123" t="s">
        <v>750</v>
      </c>
      <c r="L123" t="s">
        <v>751</v>
      </c>
      <c r="M123" t="s">
        <v>752</v>
      </c>
      <c r="N123" t="s">
        <v>753</v>
      </c>
      <c r="O123" t="s">
        <v>754</v>
      </c>
    </row>
    <row r="124" spans="1:15" x14ac:dyDescent="0.4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516</v>
      </c>
      <c r="H124" t="s">
        <v>517</v>
      </c>
      <c r="J124">
        <v>11473347</v>
      </c>
      <c r="K124" t="s">
        <v>604</v>
      </c>
      <c r="L124" t="s">
        <v>760</v>
      </c>
      <c r="M124" t="s">
        <v>761</v>
      </c>
      <c r="N124" t="s">
        <v>762</v>
      </c>
      <c r="O124" t="s">
        <v>763</v>
      </c>
    </row>
    <row r="125" spans="1:15" x14ac:dyDescent="0.4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523</v>
      </c>
      <c r="H125" t="s">
        <v>524</v>
      </c>
      <c r="J125">
        <v>11426233</v>
      </c>
      <c r="K125" t="s">
        <v>755</v>
      </c>
      <c r="L125" t="s">
        <v>756</v>
      </c>
      <c r="M125" t="s">
        <v>757</v>
      </c>
      <c r="N125" t="s">
        <v>758</v>
      </c>
      <c r="O125" t="s">
        <v>759</v>
      </c>
    </row>
    <row r="126" spans="1:15" x14ac:dyDescent="0.4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530</v>
      </c>
      <c r="H126" t="s">
        <v>531</v>
      </c>
      <c r="J126">
        <v>11466847</v>
      </c>
      <c r="K126" t="s">
        <v>764</v>
      </c>
      <c r="L126" t="s">
        <v>765</v>
      </c>
      <c r="M126" t="s">
        <v>766</v>
      </c>
      <c r="N126" t="s">
        <v>767</v>
      </c>
      <c r="O126" t="s">
        <v>768</v>
      </c>
    </row>
    <row r="127" spans="1:15" x14ac:dyDescent="0.4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516</v>
      </c>
      <c r="H127" t="s">
        <v>517</v>
      </c>
      <c r="J127">
        <v>11437278</v>
      </c>
      <c r="K127" t="s">
        <v>769</v>
      </c>
      <c r="L127" t="s">
        <v>770</v>
      </c>
      <c r="M127" t="s">
        <v>771</v>
      </c>
      <c r="N127" t="s">
        <v>772</v>
      </c>
      <c r="O127" t="s">
        <v>773</v>
      </c>
    </row>
    <row r="128" spans="1:15" x14ac:dyDescent="0.4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11472391</v>
      </c>
      <c r="K128" t="s">
        <v>774</v>
      </c>
      <c r="L128" t="s">
        <v>775</v>
      </c>
      <c r="M128" t="s">
        <v>776</v>
      </c>
      <c r="N128" t="s">
        <v>777</v>
      </c>
      <c r="O128" t="s">
        <v>778</v>
      </c>
    </row>
    <row r="129" spans="1:15" x14ac:dyDescent="0.4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11462108</v>
      </c>
      <c r="K129" t="s">
        <v>614</v>
      </c>
      <c r="L129" t="s">
        <v>784</v>
      </c>
      <c r="M129" t="s">
        <v>785</v>
      </c>
      <c r="N129" t="s">
        <v>786</v>
      </c>
      <c r="O129" t="s">
        <v>787</v>
      </c>
    </row>
    <row r="130" spans="1:15" x14ac:dyDescent="0.4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tr">
        <f>Metadados!$D$11</f>
        <v>BRAM0250203</v>
      </c>
      <c r="H130" t="str">
        <f>Metadados!$D$12</f>
        <v>BERÇO 5</v>
      </c>
      <c r="I130">
        <v>9538141</v>
      </c>
      <c r="K130" t="s">
        <v>147</v>
      </c>
      <c r="L130" t="s">
        <v>497</v>
      </c>
      <c r="M130" t="s">
        <v>498</v>
      </c>
      <c r="N130" t="s">
        <v>499</v>
      </c>
      <c r="O130" t="s">
        <v>500</v>
      </c>
    </row>
    <row r="131" spans="1:15" x14ac:dyDescent="0.4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">
        <v>516</v>
      </c>
      <c r="H131" t="s">
        <v>517</v>
      </c>
      <c r="J131">
        <v>11460024</v>
      </c>
      <c r="K131" t="s">
        <v>779</v>
      </c>
      <c r="L131" t="s">
        <v>780</v>
      </c>
      <c r="M131" t="s">
        <v>781</v>
      </c>
      <c r="N131" t="s">
        <v>782</v>
      </c>
      <c r="O131" t="s">
        <v>783</v>
      </c>
    </row>
    <row r="132" spans="1:15" x14ac:dyDescent="0.4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tr">
        <f>Metadados!$D$11</f>
        <v>BRAM0250203</v>
      </c>
      <c r="H132" t="str">
        <f>Metadados!$D$12</f>
        <v>BERÇO 5</v>
      </c>
      <c r="I132">
        <v>9369887</v>
      </c>
      <c r="K132" t="s">
        <v>513</v>
      </c>
      <c r="L132" t="s">
        <v>501</v>
      </c>
      <c r="M132" t="s">
        <v>502</v>
      </c>
      <c r="N132" t="s">
        <v>503</v>
      </c>
      <c r="O132" t="s">
        <v>504</v>
      </c>
    </row>
    <row r="133" spans="1:15" x14ac:dyDescent="0.4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">
        <v>530</v>
      </c>
      <c r="H133" t="s">
        <v>531</v>
      </c>
      <c r="J133">
        <v>10173927</v>
      </c>
      <c r="K133" t="s">
        <v>788</v>
      </c>
      <c r="L133" t="s">
        <v>789</v>
      </c>
      <c r="M133" t="s">
        <v>790</v>
      </c>
      <c r="N133" t="s">
        <v>791</v>
      </c>
      <c r="O133" t="s">
        <v>792</v>
      </c>
    </row>
    <row r="134" spans="1:15" x14ac:dyDescent="0.4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793</v>
      </c>
      <c r="H134" t="s">
        <v>794</v>
      </c>
      <c r="J134">
        <v>11471425</v>
      </c>
      <c r="K134" t="s">
        <v>795</v>
      </c>
      <c r="L134" t="s">
        <v>796</v>
      </c>
      <c r="M134" t="s">
        <v>797</v>
      </c>
      <c r="N134" t="s">
        <v>798</v>
      </c>
      <c r="O134" t="s">
        <v>799</v>
      </c>
    </row>
    <row r="135" spans="1:15" x14ac:dyDescent="0.4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530</v>
      </c>
      <c r="H135" t="s">
        <v>531</v>
      </c>
      <c r="J135">
        <v>50071386</v>
      </c>
      <c r="K135" t="s">
        <v>800</v>
      </c>
      <c r="L135" t="s">
        <v>801</v>
      </c>
      <c r="M135" t="s">
        <v>802</v>
      </c>
      <c r="N135" t="s">
        <v>803</v>
      </c>
      <c r="O135" t="s">
        <v>804</v>
      </c>
    </row>
    <row r="136" spans="1:15" x14ac:dyDescent="0.4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516</v>
      </c>
      <c r="H136" t="s">
        <v>517</v>
      </c>
      <c r="J136">
        <v>11462027</v>
      </c>
      <c r="K136" t="s">
        <v>805</v>
      </c>
      <c r="L136" t="s">
        <v>806</v>
      </c>
      <c r="M136" t="s">
        <v>807</v>
      </c>
      <c r="N136" t="s">
        <v>808</v>
      </c>
      <c r="O136" t="s">
        <v>809</v>
      </c>
    </row>
    <row r="137" spans="1:15" x14ac:dyDescent="0.4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523</v>
      </c>
      <c r="H137" t="s">
        <v>524</v>
      </c>
      <c r="J137">
        <v>11462876</v>
      </c>
      <c r="K137" t="s">
        <v>810</v>
      </c>
      <c r="L137" t="s">
        <v>811</v>
      </c>
      <c r="M137" t="s">
        <v>812</v>
      </c>
      <c r="N137" t="s">
        <v>813</v>
      </c>
      <c r="O137" t="s">
        <v>814</v>
      </c>
    </row>
    <row r="138" spans="1:15" x14ac:dyDescent="0.4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516</v>
      </c>
      <c r="H138" t="s">
        <v>517</v>
      </c>
      <c r="J138">
        <v>11428210</v>
      </c>
      <c r="K138" t="s">
        <v>815</v>
      </c>
      <c r="L138" t="s">
        <v>816</v>
      </c>
      <c r="M138" t="s">
        <v>817</v>
      </c>
      <c r="N138" t="s">
        <v>818</v>
      </c>
      <c r="O138" t="s">
        <v>819</v>
      </c>
    </row>
    <row r="139" spans="1:15" x14ac:dyDescent="0.4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530</v>
      </c>
      <c r="H139" t="s">
        <v>531</v>
      </c>
      <c r="J139">
        <v>11427485</v>
      </c>
      <c r="K139" t="s">
        <v>820</v>
      </c>
      <c r="L139" t="s">
        <v>821</v>
      </c>
      <c r="M139" t="s">
        <v>822</v>
      </c>
      <c r="N139" t="s">
        <v>823</v>
      </c>
      <c r="O139" t="s">
        <v>824</v>
      </c>
    </row>
    <row r="140" spans="1:15" x14ac:dyDescent="0.4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516</v>
      </c>
      <c r="H140" t="s">
        <v>517</v>
      </c>
      <c r="J140">
        <v>11432357</v>
      </c>
      <c r="K140" t="s">
        <v>825</v>
      </c>
      <c r="L140" t="s">
        <v>826</v>
      </c>
      <c r="M140" t="s">
        <v>827</v>
      </c>
      <c r="N140" t="s">
        <v>828</v>
      </c>
      <c r="O140" t="s">
        <v>829</v>
      </c>
    </row>
    <row r="141" spans="1:15" x14ac:dyDescent="0.4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530</v>
      </c>
      <c r="H141" t="s">
        <v>531</v>
      </c>
      <c r="J141">
        <v>10186638</v>
      </c>
      <c r="K141" t="s">
        <v>830</v>
      </c>
      <c r="L141" t="s">
        <v>831</v>
      </c>
      <c r="M141" t="s">
        <v>832</v>
      </c>
      <c r="N141" t="s">
        <v>833</v>
      </c>
      <c r="O141" t="s">
        <v>834</v>
      </c>
    </row>
    <row r="142" spans="1:15" x14ac:dyDescent="0.4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516</v>
      </c>
      <c r="H142" t="s">
        <v>517</v>
      </c>
      <c r="J142">
        <v>11428244</v>
      </c>
      <c r="K142" t="s">
        <v>835</v>
      </c>
      <c r="L142" t="s">
        <v>836</v>
      </c>
      <c r="M142" t="s">
        <v>837</v>
      </c>
      <c r="N142" t="s">
        <v>838</v>
      </c>
      <c r="O142" t="s">
        <v>839</v>
      </c>
    </row>
    <row r="143" spans="1:15" x14ac:dyDescent="0.4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tr">
        <f>Metadados!$D$11</f>
        <v>BRAM0250203</v>
      </c>
      <c r="H143" t="str">
        <f>Metadados!$D$12</f>
        <v>BERÇO 5</v>
      </c>
      <c r="I143">
        <v>9828156</v>
      </c>
      <c r="K143" t="s">
        <v>332</v>
      </c>
      <c r="L143" t="s">
        <v>505</v>
      </c>
      <c r="M143" t="s">
        <v>506</v>
      </c>
      <c r="N143" t="s">
        <v>507</v>
      </c>
      <c r="O143" t="s">
        <v>508</v>
      </c>
    </row>
    <row r="144" spans="1:15" x14ac:dyDescent="0.4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">
        <v>530</v>
      </c>
      <c r="H144" t="s">
        <v>531</v>
      </c>
      <c r="J144">
        <v>10207040</v>
      </c>
      <c r="K144" t="s">
        <v>840</v>
      </c>
      <c r="L144" t="s">
        <v>841</v>
      </c>
      <c r="M144" t="s">
        <v>842</v>
      </c>
      <c r="N144" t="s">
        <v>843</v>
      </c>
      <c r="O144" t="s">
        <v>844</v>
      </c>
    </row>
    <row r="145" spans="1:15" x14ac:dyDescent="0.4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516</v>
      </c>
      <c r="H145" t="s">
        <v>517</v>
      </c>
      <c r="J145">
        <v>11466286</v>
      </c>
      <c r="K145" t="s">
        <v>845</v>
      </c>
      <c r="L145" t="s">
        <v>846</v>
      </c>
      <c r="M145" t="s">
        <v>847</v>
      </c>
      <c r="N145" t="s">
        <v>848</v>
      </c>
      <c r="O145" t="s">
        <v>849</v>
      </c>
    </row>
    <row r="146" spans="1:15" x14ac:dyDescent="0.4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11438887</v>
      </c>
      <c r="K146" t="s">
        <v>850</v>
      </c>
      <c r="L146" t="s">
        <v>851</v>
      </c>
      <c r="M146" t="s">
        <v>852</v>
      </c>
      <c r="N146" t="s">
        <v>853</v>
      </c>
      <c r="O146" t="s">
        <v>854</v>
      </c>
    </row>
    <row r="147" spans="1:15" x14ac:dyDescent="0.4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10217223</v>
      </c>
      <c r="K147" t="s">
        <v>855</v>
      </c>
      <c r="L147" t="s">
        <v>856</v>
      </c>
      <c r="M147" t="s">
        <v>857</v>
      </c>
      <c r="N147" t="s">
        <v>858</v>
      </c>
      <c r="O147" t="s">
        <v>859</v>
      </c>
    </row>
    <row r="148" spans="1:15" x14ac:dyDescent="0.4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tr">
        <f>Metadados!$D$11</f>
        <v>BRAM0250203</v>
      </c>
      <c r="H148" t="str">
        <f>Metadados!$D$12</f>
        <v>BERÇO 5</v>
      </c>
      <c r="I148">
        <v>9369887</v>
      </c>
      <c r="K148" t="s">
        <v>513</v>
      </c>
      <c r="L148" t="s">
        <v>509</v>
      </c>
      <c r="M148" t="s">
        <v>510</v>
      </c>
      <c r="N148" t="s">
        <v>511</v>
      </c>
      <c r="O148" t="s">
        <v>512</v>
      </c>
    </row>
    <row r="149" spans="1:15" x14ac:dyDescent="0.4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">
        <v>516</v>
      </c>
      <c r="H149" t="s">
        <v>517</v>
      </c>
      <c r="J149" t="s">
        <v>911</v>
      </c>
      <c r="K149" t="s">
        <v>662</v>
      </c>
      <c r="L149" t="s">
        <v>912</v>
      </c>
      <c r="M149" t="s">
        <v>913</v>
      </c>
      <c r="N149" t="s">
        <v>914</v>
      </c>
      <c r="O149" t="s">
        <v>915</v>
      </c>
    </row>
    <row r="150" spans="1:15" x14ac:dyDescent="0.4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4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918</v>
      </c>
      <c r="K151" t="s">
        <v>919</v>
      </c>
      <c r="L151" t="s">
        <v>920</v>
      </c>
      <c r="M151" t="s">
        <v>921</v>
      </c>
      <c r="N151" t="s">
        <v>922</v>
      </c>
      <c r="O151" t="s">
        <v>923</v>
      </c>
    </row>
    <row r="152" spans="1:15" x14ac:dyDescent="0.4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530</v>
      </c>
      <c r="H152" t="s">
        <v>531</v>
      </c>
      <c r="J152" t="s">
        <v>924</v>
      </c>
      <c r="K152" t="s">
        <v>925</v>
      </c>
      <c r="L152" t="s">
        <v>926</v>
      </c>
      <c r="M152" t="s">
        <v>927</v>
      </c>
      <c r="N152" t="s">
        <v>928</v>
      </c>
      <c r="O152" t="s">
        <v>929</v>
      </c>
    </row>
    <row r="153" spans="1:15" x14ac:dyDescent="0.4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928</v>
      </c>
      <c r="N153" t="s">
        <v>930</v>
      </c>
      <c r="O153" t="s">
        <v>929</v>
      </c>
    </row>
    <row r="154" spans="1:15" x14ac:dyDescent="0.4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516</v>
      </c>
      <c r="H154" t="s">
        <v>517</v>
      </c>
      <c r="J154" t="s">
        <v>931</v>
      </c>
      <c r="K154" t="s">
        <v>932</v>
      </c>
      <c r="L154" t="s">
        <v>933</v>
      </c>
      <c r="M154" t="s">
        <v>934</v>
      </c>
      <c r="N154" t="s">
        <v>935</v>
      </c>
      <c r="O154" t="s">
        <v>929</v>
      </c>
    </row>
    <row r="155" spans="1:15" x14ac:dyDescent="0.4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936</v>
      </c>
      <c r="N155" t="s">
        <v>937</v>
      </c>
      <c r="O155" t="s">
        <v>929</v>
      </c>
    </row>
    <row r="156" spans="1:15" x14ac:dyDescent="0.4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tr">
        <f>Metadados!$D$11</f>
        <v>BRAM0250203</v>
      </c>
      <c r="H156" t="str">
        <f>Metadados!$D$12</f>
        <v>BERÇO 5</v>
      </c>
      <c r="I156">
        <v>9425540</v>
      </c>
      <c r="K156" t="s">
        <v>200</v>
      </c>
      <c r="L156" t="s">
        <v>861</v>
      </c>
      <c r="M156" t="s">
        <v>862</v>
      </c>
      <c r="N156" t="s">
        <v>863</v>
      </c>
      <c r="O156" t="s">
        <v>864</v>
      </c>
    </row>
    <row r="157" spans="1:15" x14ac:dyDescent="0.4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865</v>
      </c>
      <c r="N157" t="s">
        <v>866</v>
      </c>
      <c r="O157" t="s">
        <v>864</v>
      </c>
    </row>
    <row r="158" spans="1:15" x14ac:dyDescent="0.4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">
        <v>516</v>
      </c>
      <c r="H158" t="s">
        <v>517</v>
      </c>
      <c r="J158" t="s">
        <v>938</v>
      </c>
      <c r="K158" t="s">
        <v>939</v>
      </c>
      <c r="L158" t="s">
        <v>940</v>
      </c>
      <c r="M158" t="s">
        <v>941</v>
      </c>
      <c r="N158" t="s">
        <v>942</v>
      </c>
      <c r="O158" t="s">
        <v>943</v>
      </c>
    </row>
    <row r="159" spans="1:15" x14ac:dyDescent="0.4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530</v>
      </c>
      <c r="H159" t="s">
        <v>531</v>
      </c>
      <c r="J159" t="s">
        <v>944</v>
      </c>
      <c r="K159" t="s">
        <v>667</v>
      </c>
      <c r="L159" t="s">
        <v>945</v>
      </c>
      <c r="M159" t="s">
        <v>946</v>
      </c>
      <c r="N159" t="s">
        <v>947</v>
      </c>
      <c r="O159" t="s">
        <v>943</v>
      </c>
    </row>
    <row r="160" spans="1:15" x14ac:dyDescent="0.4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516</v>
      </c>
      <c r="H160" t="s">
        <v>517</v>
      </c>
      <c r="J160" t="s">
        <v>948</v>
      </c>
      <c r="K160" t="s">
        <v>949</v>
      </c>
      <c r="L160" t="s">
        <v>950</v>
      </c>
      <c r="M160" t="s">
        <v>951</v>
      </c>
      <c r="N160" t="s">
        <v>952</v>
      </c>
      <c r="O160" t="s">
        <v>953</v>
      </c>
    </row>
    <row r="161" spans="1:15" x14ac:dyDescent="0.4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530</v>
      </c>
      <c r="H161" t="s">
        <v>531</v>
      </c>
      <c r="J161" t="s">
        <v>954</v>
      </c>
      <c r="K161" t="s">
        <v>955</v>
      </c>
      <c r="L161" t="s">
        <v>956</v>
      </c>
      <c r="M161" t="s">
        <v>957</v>
      </c>
      <c r="N161" t="s">
        <v>958</v>
      </c>
      <c r="O161" t="s">
        <v>959</v>
      </c>
    </row>
    <row r="162" spans="1:15" x14ac:dyDescent="0.4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516</v>
      </c>
      <c r="H162" t="s">
        <v>517</v>
      </c>
      <c r="J162" t="s">
        <v>966</v>
      </c>
      <c r="K162" t="s">
        <v>967</v>
      </c>
      <c r="L162" t="s">
        <v>968</v>
      </c>
      <c r="M162" t="s">
        <v>969</v>
      </c>
      <c r="N162" t="s">
        <v>970</v>
      </c>
      <c r="O162" t="s">
        <v>971</v>
      </c>
    </row>
    <row r="163" spans="1:15" x14ac:dyDescent="0.4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530</v>
      </c>
      <c r="H163" t="s">
        <v>531</v>
      </c>
      <c r="J163" t="s">
        <v>960</v>
      </c>
      <c r="K163" t="s">
        <v>961</v>
      </c>
      <c r="L163" t="s">
        <v>962</v>
      </c>
      <c r="M163" t="s">
        <v>963</v>
      </c>
      <c r="N163" t="s">
        <v>964</v>
      </c>
      <c r="O163" t="s">
        <v>965</v>
      </c>
    </row>
    <row r="164" spans="1:15" x14ac:dyDescent="0.4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523</v>
      </c>
      <c r="H164" t="s">
        <v>524</v>
      </c>
      <c r="J164" t="s">
        <v>972</v>
      </c>
      <c r="K164" t="s">
        <v>973</v>
      </c>
      <c r="L164" t="s">
        <v>974</v>
      </c>
      <c r="M164" t="s">
        <v>975</v>
      </c>
      <c r="N164" t="s">
        <v>976</v>
      </c>
      <c r="O164" t="s">
        <v>977</v>
      </c>
    </row>
    <row r="165" spans="1:15" x14ac:dyDescent="0.4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978</v>
      </c>
      <c r="N165" t="s">
        <v>979</v>
      </c>
      <c r="O165" t="s">
        <v>977</v>
      </c>
    </row>
    <row r="166" spans="1:15" x14ac:dyDescent="0.4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516</v>
      </c>
      <c r="H166" t="s">
        <v>517</v>
      </c>
      <c r="J166" t="s">
        <v>980</v>
      </c>
      <c r="K166" t="s">
        <v>981</v>
      </c>
      <c r="L166" t="s">
        <v>982</v>
      </c>
      <c r="M166" t="s">
        <v>983</v>
      </c>
      <c r="N166" t="s">
        <v>984</v>
      </c>
      <c r="O166" t="s">
        <v>985</v>
      </c>
    </row>
    <row r="167" spans="1:15" x14ac:dyDescent="0.4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530</v>
      </c>
      <c r="H167" t="s">
        <v>531</v>
      </c>
      <c r="J167" t="s">
        <v>986</v>
      </c>
      <c r="K167" t="s">
        <v>987</v>
      </c>
      <c r="L167" t="s">
        <v>988</v>
      </c>
      <c r="M167" t="s">
        <v>989</v>
      </c>
      <c r="N167" t="s">
        <v>990</v>
      </c>
      <c r="O167" t="s">
        <v>991</v>
      </c>
    </row>
    <row r="168" spans="1:15" x14ac:dyDescent="0.4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4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972</v>
      </c>
      <c r="K169" t="s">
        <v>994</v>
      </c>
      <c r="L169" t="s">
        <v>995</v>
      </c>
      <c r="M169" t="s">
        <v>977</v>
      </c>
      <c r="N169" t="s">
        <v>996</v>
      </c>
      <c r="O169" t="s">
        <v>997</v>
      </c>
    </row>
    <row r="170" spans="1:15" x14ac:dyDescent="0.4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tr">
        <f>Metadados!$D$11</f>
        <v>BRAM0250203</v>
      </c>
      <c r="H170" t="str">
        <f>Metadados!$D$12</f>
        <v>BERÇO 5</v>
      </c>
      <c r="I170">
        <v>9828144</v>
      </c>
      <c r="K170" t="s">
        <v>321</v>
      </c>
      <c r="L170" t="s">
        <v>867</v>
      </c>
      <c r="M170" t="s">
        <v>868</v>
      </c>
      <c r="N170" t="s">
        <v>869</v>
      </c>
      <c r="O170" t="s">
        <v>870</v>
      </c>
    </row>
    <row r="171" spans="1:15" x14ac:dyDescent="0.4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871</v>
      </c>
      <c r="O171" t="s">
        <v>870</v>
      </c>
    </row>
    <row r="172" spans="1:15" x14ac:dyDescent="0.4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">
        <v>516</v>
      </c>
      <c r="H172" t="s">
        <v>517</v>
      </c>
      <c r="J172" t="s">
        <v>998</v>
      </c>
      <c r="K172" t="s">
        <v>999</v>
      </c>
      <c r="L172" t="s">
        <v>1000</v>
      </c>
      <c r="M172" t="s">
        <v>1001</v>
      </c>
      <c r="N172" t="s">
        <v>1002</v>
      </c>
      <c r="O172" t="s">
        <v>1003</v>
      </c>
    </row>
    <row r="173" spans="1:15" x14ac:dyDescent="0.4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530</v>
      </c>
      <c r="H173" t="s">
        <v>531</v>
      </c>
      <c r="J173" t="s">
        <v>1016</v>
      </c>
      <c r="K173" t="s">
        <v>567</v>
      </c>
      <c r="L173" t="s">
        <v>1017</v>
      </c>
      <c r="M173" t="s">
        <v>1018</v>
      </c>
      <c r="N173" t="s">
        <v>1019</v>
      </c>
      <c r="O173" t="s">
        <v>1020</v>
      </c>
    </row>
    <row r="174" spans="1:15" x14ac:dyDescent="0.4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4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tr">
        <f>Metadados!$D$11</f>
        <v>BRAM0250203</v>
      </c>
      <c r="H175" t="str">
        <f>Metadados!$D$12</f>
        <v>BERÇO 5</v>
      </c>
      <c r="I175">
        <v>9425540</v>
      </c>
      <c r="K175" t="s">
        <v>200</v>
      </c>
      <c r="L175" t="s">
        <v>872</v>
      </c>
      <c r="M175" t="s">
        <v>873</v>
      </c>
      <c r="N175" t="s">
        <v>874</v>
      </c>
      <c r="O175" t="s">
        <v>875</v>
      </c>
    </row>
    <row r="176" spans="1:15" x14ac:dyDescent="0.4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">
        <v>516</v>
      </c>
      <c r="H176" t="s">
        <v>517</v>
      </c>
      <c r="J176" t="s">
        <v>1004</v>
      </c>
      <c r="K176" t="s">
        <v>1005</v>
      </c>
      <c r="L176" t="s">
        <v>1006</v>
      </c>
      <c r="M176" t="s">
        <v>1007</v>
      </c>
      <c r="N176" t="s">
        <v>1008</v>
      </c>
      <c r="O176" t="s">
        <v>1009</v>
      </c>
    </row>
    <row r="177" spans="1:15" x14ac:dyDescent="0.4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530</v>
      </c>
      <c r="H177" t="s">
        <v>531</v>
      </c>
      <c r="J177" t="s">
        <v>1010</v>
      </c>
      <c r="K177" t="s">
        <v>1011</v>
      </c>
      <c r="L177" t="s">
        <v>1012</v>
      </c>
      <c r="M177" t="s">
        <v>1013</v>
      </c>
      <c r="N177" t="s">
        <v>1014</v>
      </c>
      <c r="O177" t="s">
        <v>1015</v>
      </c>
    </row>
    <row r="178" spans="1:15" x14ac:dyDescent="0.4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523</v>
      </c>
      <c r="H178" t="s">
        <v>524</v>
      </c>
      <c r="J178" t="s">
        <v>1023</v>
      </c>
      <c r="K178" t="s">
        <v>1024</v>
      </c>
      <c r="L178" t="s">
        <v>1025</v>
      </c>
      <c r="M178" t="s">
        <v>1026</v>
      </c>
      <c r="N178" t="s">
        <v>1027</v>
      </c>
      <c r="O178" t="s">
        <v>1028</v>
      </c>
    </row>
    <row r="179" spans="1:15" x14ac:dyDescent="0.4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516</v>
      </c>
      <c r="H179" t="s">
        <v>517</v>
      </c>
      <c r="J179" t="s">
        <v>1029</v>
      </c>
      <c r="K179" t="s">
        <v>1030</v>
      </c>
      <c r="L179" t="s">
        <v>1022</v>
      </c>
      <c r="M179" t="s">
        <v>1031</v>
      </c>
      <c r="N179" t="s">
        <v>1032</v>
      </c>
      <c r="O179" t="s">
        <v>1033</v>
      </c>
    </row>
    <row r="180" spans="1:15" x14ac:dyDescent="0.4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530</v>
      </c>
      <c r="H180" t="s">
        <v>531</v>
      </c>
      <c r="J180" t="s">
        <v>1034</v>
      </c>
      <c r="K180" t="s">
        <v>1035</v>
      </c>
      <c r="L180" t="s">
        <v>1036</v>
      </c>
      <c r="M180" t="s">
        <v>1037</v>
      </c>
      <c r="N180" t="s">
        <v>1038</v>
      </c>
      <c r="O180" t="s">
        <v>1039</v>
      </c>
    </row>
    <row r="181" spans="1:15" x14ac:dyDescent="0.4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1040</v>
      </c>
      <c r="K181" t="s">
        <v>820</v>
      </c>
      <c r="L181" t="s">
        <v>1041</v>
      </c>
      <c r="M181" t="s">
        <v>1042</v>
      </c>
      <c r="N181" t="s">
        <v>1043</v>
      </c>
      <c r="O181" t="s">
        <v>1044</v>
      </c>
    </row>
    <row r="182" spans="1:15" x14ac:dyDescent="0.4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516</v>
      </c>
      <c r="H182" t="s">
        <v>517</v>
      </c>
      <c r="J182" t="s">
        <v>1045</v>
      </c>
      <c r="K182" t="s">
        <v>1046</v>
      </c>
      <c r="L182" t="s">
        <v>1039</v>
      </c>
      <c r="M182" t="s">
        <v>1047</v>
      </c>
      <c r="N182" t="s">
        <v>1048</v>
      </c>
      <c r="O182" t="s">
        <v>1049</v>
      </c>
    </row>
    <row r="183" spans="1:15" x14ac:dyDescent="0.4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1068</v>
      </c>
      <c r="K183" t="s">
        <v>1069</v>
      </c>
      <c r="L183" t="s">
        <v>1070</v>
      </c>
      <c r="M183" t="s">
        <v>1071</v>
      </c>
      <c r="N183" t="s">
        <v>1072</v>
      </c>
      <c r="O183" t="s">
        <v>1073</v>
      </c>
    </row>
    <row r="184" spans="1:15" x14ac:dyDescent="0.4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1050</v>
      </c>
      <c r="K184" t="s">
        <v>1051</v>
      </c>
      <c r="L184" t="s">
        <v>1052</v>
      </c>
      <c r="M184" t="s">
        <v>1053</v>
      </c>
      <c r="N184" t="s">
        <v>1054</v>
      </c>
      <c r="O184" t="s">
        <v>1055</v>
      </c>
    </row>
    <row r="185" spans="1:15" x14ac:dyDescent="0.4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1056</v>
      </c>
      <c r="N185" t="s">
        <v>1057</v>
      </c>
      <c r="O185" t="s">
        <v>1055</v>
      </c>
    </row>
    <row r="186" spans="1:15" x14ac:dyDescent="0.4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4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523</v>
      </c>
      <c r="H187" t="s">
        <v>524</v>
      </c>
      <c r="J187" t="s">
        <v>1062</v>
      </c>
      <c r="K187" t="s">
        <v>1063</v>
      </c>
      <c r="L187" t="s">
        <v>1064</v>
      </c>
      <c r="M187" t="s">
        <v>1065</v>
      </c>
      <c r="N187" t="s">
        <v>1066</v>
      </c>
      <c r="O187" t="s">
        <v>1067</v>
      </c>
    </row>
    <row r="188" spans="1:15" x14ac:dyDescent="0.4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1074</v>
      </c>
      <c r="K188" t="s">
        <v>1075</v>
      </c>
      <c r="L188" t="s">
        <v>1076</v>
      </c>
      <c r="M188" t="s">
        <v>1077</v>
      </c>
      <c r="N188" t="s">
        <v>1078</v>
      </c>
      <c r="O188" t="s">
        <v>1079</v>
      </c>
    </row>
    <row r="189" spans="1:15" x14ac:dyDescent="0.4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516</v>
      </c>
      <c r="H189" t="s">
        <v>517</v>
      </c>
      <c r="J189" t="s">
        <v>1080</v>
      </c>
      <c r="K189" t="s">
        <v>1081</v>
      </c>
      <c r="L189" t="s">
        <v>1082</v>
      </c>
      <c r="M189" t="s">
        <v>1083</v>
      </c>
      <c r="N189" t="s">
        <v>1084</v>
      </c>
      <c r="O189" t="s">
        <v>1085</v>
      </c>
    </row>
    <row r="190" spans="1:15" x14ac:dyDescent="0.4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523</v>
      </c>
      <c r="H190" t="s">
        <v>524</v>
      </c>
      <c r="J190" t="s">
        <v>1093</v>
      </c>
      <c r="K190" t="s">
        <v>815</v>
      </c>
      <c r="L190" t="s">
        <v>1094</v>
      </c>
      <c r="M190" t="s">
        <v>1095</v>
      </c>
      <c r="N190" t="s">
        <v>1096</v>
      </c>
      <c r="O190" t="s">
        <v>1097</v>
      </c>
    </row>
    <row r="191" spans="1:15" x14ac:dyDescent="0.4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530</v>
      </c>
      <c r="H191" t="s">
        <v>531</v>
      </c>
      <c r="J191" t="s">
        <v>1086</v>
      </c>
      <c r="K191" t="s">
        <v>835</v>
      </c>
      <c r="L191" t="s">
        <v>1087</v>
      </c>
      <c r="M191" t="s">
        <v>1088</v>
      </c>
      <c r="N191" t="s">
        <v>1089</v>
      </c>
      <c r="O191" t="s">
        <v>1090</v>
      </c>
    </row>
    <row r="192" spans="1:15" x14ac:dyDescent="0.4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1091</v>
      </c>
      <c r="N192" t="s">
        <v>1092</v>
      </c>
      <c r="O192" t="s">
        <v>1090</v>
      </c>
    </row>
    <row r="193" spans="1:15" x14ac:dyDescent="0.4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1098</v>
      </c>
      <c r="K193" t="s">
        <v>609</v>
      </c>
      <c r="L193" t="s">
        <v>1099</v>
      </c>
      <c r="M193" t="s">
        <v>1100</v>
      </c>
      <c r="N193" t="s">
        <v>1101</v>
      </c>
      <c r="O193" t="s">
        <v>1102</v>
      </c>
    </row>
    <row r="194" spans="1:15" x14ac:dyDescent="0.4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516</v>
      </c>
      <c r="H194" t="s">
        <v>517</v>
      </c>
      <c r="J194" t="s">
        <v>1119</v>
      </c>
      <c r="K194" t="s">
        <v>825</v>
      </c>
      <c r="L194" t="s">
        <v>1120</v>
      </c>
      <c r="M194" t="s">
        <v>1121</v>
      </c>
      <c r="N194" t="s">
        <v>1122</v>
      </c>
      <c r="O194" t="s">
        <v>1123</v>
      </c>
    </row>
    <row r="195" spans="1:15" x14ac:dyDescent="0.4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530</v>
      </c>
      <c r="H195" t="s">
        <v>531</v>
      </c>
      <c r="J195" t="s">
        <v>1103</v>
      </c>
      <c r="K195" t="s">
        <v>1104</v>
      </c>
      <c r="L195" t="s">
        <v>1105</v>
      </c>
      <c r="M195" t="s">
        <v>1106</v>
      </c>
      <c r="N195" t="s">
        <v>1107</v>
      </c>
      <c r="O195" t="s">
        <v>1108</v>
      </c>
    </row>
    <row r="196" spans="1:15" x14ac:dyDescent="0.4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516</v>
      </c>
      <c r="H196" t="s">
        <v>517</v>
      </c>
      <c r="J196" t="s">
        <v>1113</v>
      </c>
      <c r="K196" t="s">
        <v>1114</v>
      </c>
      <c r="L196" t="s">
        <v>1115</v>
      </c>
      <c r="M196" t="s">
        <v>1116</v>
      </c>
      <c r="N196" t="s">
        <v>1117</v>
      </c>
      <c r="O196" t="s">
        <v>1118</v>
      </c>
    </row>
    <row r="197" spans="1:15" x14ac:dyDescent="0.4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tr">
        <f>Metadados!$D$11</f>
        <v>BRAM0250203</v>
      </c>
      <c r="H197" t="str">
        <f>Metadados!$D$12</f>
        <v>BERÇO 5</v>
      </c>
      <c r="I197">
        <v>9828144</v>
      </c>
      <c r="K197" t="s">
        <v>321</v>
      </c>
      <c r="L197" t="s">
        <v>876</v>
      </c>
      <c r="M197" t="s">
        <v>877</v>
      </c>
      <c r="N197" t="s">
        <v>878</v>
      </c>
      <c r="O197" t="s">
        <v>879</v>
      </c>
    </row>
    <row r="198" spans="1:15" x14ac:dyDescent="0.4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880</v>
      </c>
      <c r="N198" t="s">
        <v>881</v>
      </c>
      <c r="O198" t="s">
        <v>879</v>
      </c>
    </row>
    <row r="199" spans="1:15" x14ac:dyDescent="0.4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">
        <v>530</v>
      </c>
      <c r="H199" t="s">
        <v>531</v>
      </c>
      <c r="J199" t="s">
        <v>1103</v>
      </c>
      <c r="K199" t="s">
        <v>1104</v>
      </c>
      <c r="L199" t="s">
        <v>1109</v>
      </c>
      <c r="M199" t="s">
        <v>1110</v>
      </c>
      <c r="N199" t="s">
        <v>1111</v>
      </c>
      <c r="O199" t="s">
        <v>1112</v>
      </c>
    </row>
    <row r="200" spans="1:15" x14ac:dyDescent="0.4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1098</v>
      </c>
      <c r="K200" t="s">
        <v>1124</v>
      </c>
      <c r="L200" t="s">
        <v>1125</v>
      </c>
      <c r="M200" t="s">
        <v>1126</v>
      </c>
      <c r="N200" t="s">
        <v>1127</v>
      </c>
      <c r="O200" t="s">
        <v>1128</v>
      </c>
    </row>
    <row r="201" spans="1:15" x14ac:dyDescent="0.4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516</v>
      </c>
      <c r="H201" t="s">
        <v>517</v>
      </c>
      <c r="J201" t="s">
        <v>1129</v>
      </c>
      <c r="K201" t="s">
        <v>557</v>
      </c>
      <c r="L201" t="s">
        <v>1130</v>
      </c>
      <c r="M201" t="s">
        <v>1131</v>
      </c>
      <c r="N201" t="s">
        <v>1132</v>
      </c>
      <c r="O201" t="s">
        <v>1133</v>
      </c>
    </row>
    <row r="202" spans="1:15" x14ac:dyDescent="0.4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1134</v>
      </c>
      <c r="K202" t="s">
        <v>1135</v>
      </c>
      <c r="L202" t="s">
        <v>1136</v>
      </c>
      <c r="M202" t="s">
        <v>1137</v>
      </c>
      <c r="N202" t="s">
        <v>1138</v>
      </c>
      <c r="O202" t="s">
        <v>1139</v>
      </c>
    </row>
    <row r="203" spans="1:15" x14ac:dyDescent="0.4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1140</v>
      </c>
      <c r="K203" t="s">
        <v>788</v>
      </c>
      <c r="L203" t="s">
        <v>1141</v>
      </c>
      <c r="M203" t="s">
        <v>1142</v>
      </c>
      <c r="N203" t="s">
        <v>1143</v>
      </c>
      <c r="O203" t="s">
        <v>1144</v>
      </c>
    </row>
    <row r="204" spans="1:15" x14ac:dyDescent="0.4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948</v>
      </c>
      <c r="K204" t="s">
        <v>949</v>
      </c>
      <c r="L204" t="s">
        <v>1145</v>
      </c>
      <c r="M204" t="s">
        <v>1146</v>
      </c>
      <c r="N204" t="s">
        <v>1147</v>
      </c>
      <c r="O204" t="s">
        <v>1148</v>
      </c>
    </row>
    <row r="205" spans="1:15" x14ac:dyDescent="0.4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tr">
        <f>Metadados!$D$11</f>
        <v>BRAM0250203</v>
      </c>
      <c r="H205" t="str">
        <f>Metadados!$D$12</f>
        <v>BERÇO 5</v>
      </c>
      <c r="I205">
        <v>9786217</v>
      </c>
      <c r="K205" t="s">
        <v>239</v>
      </c>
      <c r="L205" t="s">
        <v>886</v>
      </c>
      <c r="M205" t="s">
        <v>887</v>
      </c>
      <c r="N205" t="s">
        <v>888</v>
      </c>
      <c r="O205" t="s">
        <v>885</v>
      </c>
    </row>
    <row r="206" spans="1:15" x14ac:dyDescent="0.4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882</v>
      </c>
      <c r="M206" t="s">
        <v>883</v>
      </c>
      <c r="N206" t="s">
        <v>884</v>
      </c>
      <c r="O206" t="s">
        <v>885</v>
      </c>
    </row>
    <row r="207" spans="1:15" x14ac:dyDescent="0.4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">
        <v>516</v>
      </c>
      <c r="H207" t="s">
        <v>517</v>
      </c>
      <c r="J207" t="s">
        <v>1149</v>
      </c>
      <c r="K207" t="s">
        <v>919</v>
      </c>
      <c r="L207" t="s">
        <v>1150</v>
      </c>
      <c r="M207" t="s">
        <v>1151</v>
      </c>
      <c r="N207" t="s">
        <v>1152</v>
      </c>
      <c r="O207" t="s">
        <v>1153</v>
      </c>
    </row>
    <row r="208" spans="1:15" x14ac:dyDescent="0.4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530</v>
      </c>
      <c r="H208" t="s">
        <v>531</v>
      </c>
      <c r="J208" t="s">
        <v>1154</v>
      </c>
      <c r="K208" t="s">
        <v>1155</v>
      </c>
      <c r="L208" t="s">
        <v>1156</v>
      </c>
      <c r="M208" t="s">
        <v>1157</v>
      </c>
      <c r="N208" t="s">
        <v>1158</v>
      </c>
      <c r="O208" t="s">
        <v>1159</v>
      </c>
    </row>
    <row r="209" spans="1:15" x14ac:dyDescent="0.4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516</v>
      </c>
      <c r="H209" t="s">
        <v>517</v>
      </c>
      <c r="J209" t="s">
        <v>1160</v>
      </c>
      <c r="K209" t="s">
        <v>614</v>
      </c>
      <c r="L209" t="s">
        <v>1161</v>
      </c>
      <c r="M209" t="s">
        <v>1162</v>
      </c>
      <c r="N209" t="s">
        <v>1163</v>
      </c>
      <c r="O209" t="s">
        <v>1164</v>
      </c>
    </row>
    <row r="210" spans="1:15" x14ac:dyDescent="0.4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1170</v>
      </c>
      <c r="K210" t="s">
        <v>1171</v>
      </c>
      <c r="L210" t="s">
        <v>1161</v>
      </c>
      <c r="M210" t="s">
        <v>1172</v>
      </c>
      <c r="N210" t="s">
        <v>1173</v>
      </c>
      <c r="O210" t="s">
        <v>1174</v>
      </c>
    </row>
    <row r="211" spans="1:15" x14ac:dyDescent="0.4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523</v>
      </c>
      <c r="H211" t="s">
        <v>524</v>
      </c>
      <c r="J211" t="s">
        <v>1175</v>
      </c>
      <c r="K211" t="s">
        <v>648</v>
      </c>
      <c r="L211" t="s">
        <v>1176</v>
      </c>
      <c r="M211" t="s">
        <v>1177</v>
      </c>
      <c r="N211" t="s">
        <v>1178</v>
      </c>
      <c r="O211" t="s">
        <v>1179</v>
      </c>
    </row>
    <row r="212" spans="1:15" x14ac:dyDescent="0.4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530</v>
      </c>
      <c r="H212" t="s">
        <v>531</v>
      </c>
      <c r="J212" t="s">
        <v>1186</v>
      </c>
      <c r="K212" t="s">
        <v>1187</v>
      </c>
      <c r="L212" t="s">
        <v>1188</v>
      </c>
      <c r="M212" t="s">
        <v>1189</v>
      </c>
      <c r="N212" t="s">
        <v>1190</v>
      </c>
      <c r="O212" t="s">
        <v>1191</v>
      </c>
    </row>
    <row r="213" spans="1:15" x14ac:dyDescent="0.4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516</v>
      </c>
      <c r="H213" t="s">
        <v>517</v>
      </c>
      <c r="J213" t="s">
        <v>1180</v>
      </c>
      <c r="K213" t="s">
        <v>1181</v>
      </c>
      <c r="L213" t="s">
        <v>1182</v>
      </c>
      <c r="M213" t="s">
        <v>1183</v>
      </c>
      <c r="N213" t="s">
        <v>1184</v>
      </c>
      <c r="O213" t="s">
        <v>1185</v>
      </c>
    </row>
    <row r="214" spans="1:15" x14ac:dyDescent="0.4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523</v>
      </c>
      <c r="H214" t="s">
        <v>524</v>
      </c>
      <c r="J214" t="s">
        <v>1192</v>
      </c>
      <c r="K214" t="s">
        <v>1193</v>
      </c>
      <c r="L214" t="s">
        <v>1194</v>
      </c>
      <c r="M214" t="s">
        <v>1195</v>
      </c>
      <c r="N214" t="s">
        <v>1196</v>
      </c>
      <c r="O214" t="s">
        <v>1197</v>
      </c>
    </row>
    <row r="215" spans="1:15" x14ac:dyDescent="0.4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1198</v>
      </c>
      <c r="N215" t="s">
        <v>1199</v>
      </c>
      <c r="O215" t="s">
        <v>1197</v>
      </c>
    </row>
    <row r="216" spans="1:15" x14ac:dyDescent="0.4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516</v>
      </c>
      <c r="H216" t="s">
        <v>517</v>
      </c>
      <c r="J216" t="s">
        <v>1200</v>
      </c>
      <c r="K216" t="s">
        <v>1201</v>
      </c>
      <c r="L216" t="s">
        <v>1198</v>
      </c>
      <c r="M216" t="s">
        <v>1202</v>
      </c>
      <c r="N216" t="s">
        <v>1203</v>
      </c>
      <c r="O216" t="s">
        <v>1204</v>
      </c>
    </row>
    <row r="217" spans="1:15" x14ac:dyDescent="0.4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530</v>
      </c>
      <c r="H217" t="s">
        <v>531</v>
      </c>
      <c r="J217" t="s">
        <v>1205</v>
      </c>
      <c r="K217" t="s">
        <v>1206</v>
      </c>
      <c r="L217" t="s">
        <v>1207</v>
      </c>
      <c r="M217" t="s">
        <v>1208</v>
      </c>
      <c r="N217" t="s">
        <v>1209</v>
      </c>
      <c r="O217" t="s">
        <v>1210</v>
      </c>
    </row>
    <row r="218" spans="1:15" x14ac:dyDescent="0.4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523</v>
      </c>
      <c r="H218" t="s">
        <v>524</v>
      </c>
      <c r="J218" t="s">
        <v>1211</v>
      </c>
      <c r="K218" t="s">
        <v>1212</v>
      </c>
      <c r="L218" t="s">
        <v>1213</v>
      </c>
      <c r="M218" t="s">
        <v>1214</v>
      </c>
      <c r="N218" t="s">
        <v>1215</v>
      </c>
      <c r="O218" t="s">
        <v>1216</v>
      </c>
    </row>
    <row r="219" spans="1:15" x14ac:dyDescent="0.4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530</v>
      </c>
      <c r="H219" t="s">
        <v>531</v>
      </c>
      <c r="J219" t="s">
        <v>1217</v>
      </c>
      <c r="K219" t="s">
        <v>1218</v>
      </c>
      <c r="L219" t="s">
        <v>1219</v>
      </c>
      <c r="M219" t="s">
        <v>1220</v>
      </c>
      <c r="N219" t="s">
        <v>1221</v>
      </c>
      <c r="O219" t="s">
        <v>1222</v>
      </c>
    </row>
    <row r="220" spans="1:15" x14ac:dyDescent="0.4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523</v>
      </c>
      <c r="H220" t="s">
        <v>524</v>
      </c>
      <c r="J220" t="s">
        <v>1223</v>
      </c>
      <c r="K220" t="s">
        <v>1224</v>
      </c>
      <c r="L220" t="s">
        <v>1225</v>
      </c>
      <c r="M220" t="s">
        <v>1226</v>
      </c>
      <c r="N220" t="s">
        <v>1227</v>
      </c>
      <c r="O220" t="s">
        <v>1228</v>
      </c>
    </row>
    <row r="221" spans="1:15" x14ac:dyDescent="0.4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530</v>
      </c>
      <c r="H221" t="s">
        <v>531</v>
      </c>
      <c r="J221" t="s">
        <v>1165</v>
      </c>
      <c r="K221" t="s">
        <v>741</v>
      </c>
      <c r="L221" t="s">
        <v>1166</v>
      </c>
      <c r="M221" t="s">
        <v>1167</v>
      </c>
      <c r="N221" t="s">
        <v>1168</v>
      </c>
      <c r="O221" t="s">
        <v>1169</v>
      </c>
    </row>
    <row r="222" spans="1:15" x14ac:dyDescent="0.4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tr">
        <f>Metadados!$D$11</f>
        <v>BRAM0250203</v>
      </c>
      <c r="H222" t="str">
        <f>Metadados!$D$12</f>
        <v>BERÇO 5</v>
      </c>
      <c r="I222">
        <v>9836440</v>
      </c>
      <c r="K222" t="s">
        <v>64</v>
      </c>
      <c r="L222" t="s">
        <v>889</v>
      </c>
      <c r="M222" t="s">
        <v>890</v>
      </c>
      <c r="N222" t="s">
        <v>891</v>
      </c>
      <c r="O222" t="s">
        <v>892</v>
      </c>
    </row>
    <row r="223" spans="1:15" x14ac:dyDescent="0.4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">
        <v>530</v>
      </c>
      <c r="H223" t="s">
        <v>531</v>
      </c>
      <c r="J223" t="s">
        <v>1229</v>
      </c>
      <c r="K223" t="s">
        <v>609</v>
      </c>
      <c r="L223" t="s">
        <v>1230</v>
      </c>
      <c r="M223" t="s">
        <v>1231</v>
      </c>
      <c r="N223" t="s">
        <v>1232</v>
      </c>
      <c r="O223" t="s">
        <v>1233</v>
      </c>
    </row>
    <row r="224" spans="1:15" x14ac:dyDescent="0.4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1234</v>
      </c>
      <c r="K224" t="s">
        <v>518</v>
      </c>
      <c r="L224" t="s">
        <v>1235</v>
      </c>
      <c r="M224" t="s">
        <v>1236</v>
      </c>
      <c r="N224" t="s">
        <v>1237</v>
      </c>
      <c r="O224" t="s">
        <v>1238</v>
      </c>
    </row>
    <row r="225" spans="1:15" x14ac:dyDescent="0.4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516</v>
      </c>
      <c r="H225" t="s">
        <v>517</v>
      </c>
      <c r="J225" t="s">
        <v>1239</v>
      </c>
      <c r="K225" t="s">
        <v>1240</v>
      </c>
      <c r="L225" t="s">
        <v>1241</v>
      </c>
      <c r="M225" t="s">
        <v>1242</v>
      </c>
      <c r="N225" t="s">
        <v>1243</v>
      </c>
      <c r="O225" t="s">
        <v>1244</v>
      </c>
    </row>
    <row r="226" spans="1:15" x14ac:dyDescent="0.4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523</v>
      </c>
      <c r="H226" t="s">
        <v>524</v>
      </c>
      <c r="J226" t="s">
        <v>1245</v>
      </c>
      <c r="K226" t="s">
        <v>1246</v>
      </c>
      <c r="L226" t="s">
        <v>1247</v>
      </c>
      <c r="M226" t="s">
        <v>1248</v>
      </c>
      <c r="N226" t="s">
        <v>1249</v>
      </c>
      <c r="O226" t="s">
        <v>1250</v>
      </c>
    </row>
    <row r="227" spans="1:15" x14ac:dyDescent="0.4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tr">
        <f>Metadados!$D$11</f>
        <v>BRAM0250203</v>
      </c>
      <c r="H227" t="str">
        <f>Metadados!$D$12</f>
        <v>BERÇO 5</v>
      </c>
      <c r="I227">
        <v>9836440</v>
      </c>
      <c r="K227" t="s">
        <v>64</v>
      </c>
      <c r="L227" t="s">
        <v>893</v>
      </c>
      <c r="M227" t="s">
        <v>894</v>
      </c>
      <c r="N227" t="s">
        <v>895</v>
      </c>
      <c r="O227" t="s">
        <v>896</v>
      </c>
    </row>
    <row r="228" spans="1:15" x14ac:dyDescent="0.4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897</v>
      </c>
      <c r="N228" t="s">
        <v>898</v>
      </c>
      <c r="O228" t="s">
        <v>896</v>
      </c>
    </row>
    <row r="229" spans="1:15" x14ac:dyDescent="0.4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">
        <v>516</v>
      </c>
      <c r="H229" t="s">
        <v>517</v>
      </c>
      <c r="J229" t="s">
        <v>1251</v>
      </c>
      <c r="K229" t="s">
        <v>1252</v>
      </c>
      <c r="L229" t="s">
        <v>1253</v>
      </c>
      <c r="M229" t="s">
        <v>1254</v>
      </c>
      <c r="N229" t="s">
        <v>1255</v>
      </c>
      <c r="O229" t="s">
        <v>1256</v>
      </c>
    </row>
    <row r="230" spans="1:15" x14ac:dyDescent="0.4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tr">
        <f>Metadados!$D$11</f>
        <v>BRAM0250203</v>
      </c>
      <c r="H230" t="str">
        <f>Metadados!$D$12</f>
        <v>BERÇO 5</v>
      </c>
      <c r="I230">
        <v>9828156</v>
      </c>
      <c r="K230" t="s">
        <v>332</v>
      </c>
      <c r="L230" t="s">
        <v>899</v>
      </c>
      <c r="M230" t="s">
        <v>900</v>
      </c>
      <c r="N230" t="s">
        <v>901</v>
      </c>
      <c r="O230" t="s">
        <v>902</v>
      </c>
    </row>
    <row r="231" spans="1:15" x14ac:dyDescent="0.4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">
        <v>530</v>
      </c>
      <c r="H231" t="s">
        <v>531</v>
      </c>
      <c r="J231" t="s">
        <v>1257</v>
      </c>
      <c r="K231" t="s">
        <v>562</v>
      </c>
      <c r="L231" t="s">
        <v>1258</v>
      </c>
      <c r="M231" t="s">
        <v>1259</v>
      </c>
      <c r="N231" t="s">
        <v>1260</v>
      </c>
      <c r="O231" t="s">
        <v>1261</v>
      </c>
    </row>
    <row r="232" spans="1:15" x14ac:dyDescent="0.4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1262</v>
      </c>
      <c r="N232" t="s">
        <v>1263</v>
      </c>
      <c r="O232" t="s">
        <v>1261</v>
      </c>
    </row>
    <row r="233" spans="1:15" x14ac:dyDescent="0.4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516</v>
      </c>
      <c r="H233" t="s">
        <v>517</v>
      </c>
      <c r="J233" t="s">
        <v>1103</v>
      </c>
      <c r="K233" t="s">
        <v>1104</v>
      </c>
      <c r="L233" t="s">
        <v>1264</v>
      </c>
      <c r="M233" t="s">
        <v>1265</v>
      </c>
      <c r="N233" t="s">
        <v>1266</v>
      </c>
      <c r="O233" t="s">
        <v>1267</v>
      </c>
    </row>
    <row r="234" spans="1:15" x14ac:dyDescent="0.4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1268</v>
      </c>
      <c r="K234" t="s">
        <v>723</v>
      </c>
      <c r="L234" t="s">
        <v>1269</v>
      </c>
      <c r="M234" t="s">
        <v>1270</v>
      </c>
      <c r="N234" t="s">
        <v>1271</v>
      </c>
      <c r="O234" t="s">
        <v>1272</v>
      </c>
    </row>
    <row r="235" spans="1:15" x14ac:dyDescent="0.4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530</v>
      </c>
      <c r="H235" t="s">
        <v>531</v>
      </c>
      <c r="J235" t="s">
        <v>1288</v>
      </c>
      <c r="K235" t="s">
        <v>1289</v>
      </c>
      <c r="L235" t="s">
        <v>1290</v>
      </c>
      <c r="M235" t="s">
        <v>1291</v>
      </c>
      <c r="N235" t="s">
        <v>1292</v>
      </c>
      <c r="O235" t="s">
        <v>1287</v>
      </c>
    </row>
    <row r="236" spans="1:15" x14ac:dyDescent="0.4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924</v>
      </c>
      <c r="K236" t="s">
        <v>925</v>
      </c>
      <c r="L236" t="s">
        <v>1273</v>
      </c>
      <c r="M236" t="s">
        <v>1274</v>
      </c>
      <c r="N236" t="s">
        <v>1275</v>
      </c>
      <c r="O236" t="s">
        <v>1276</v>
      </c>
    </row>
    <row r="237" spans="1:15" x14ac:dyDescent="0.4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1277</v>
      </c>
      <c r="K237" t="s">
        <v>850</v>
      </c>
      <c r="L237" t="s">
        <v>1278</v>
      </c>
      <c r="M237" t="s">
        <v>1279</v>
      </c>
      <c r="N237" t="s">
        <v>1280</v>
      </c>
      <c r="O237" t="s">
        <v>1281</v>
      </c>
    </row>
    <row r="238" spans="1:15" x14ac:dyDescent="0.4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1282</v>
      </c>
      <c r="K238" t="s">
        <v>1283</v>
      </c>
      <c r="L238" t="s">
        <v>1284</v>
      </c>
      <c r="M238" t="s">
        <v>1285</v>
      </c>
      <c r="N238" t="s">
        <v>1286</v>
      </c>
      <c r="O238" t="s">
        <v>1287</v>
      </c>
    </row>
    <row r="239" spans="1:15" x14ac:dyDescent="0.4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tr">
        <f>Metadados!$D$11</f>
        <v>BRAM0250203</v>
      </c>
      <c r="H239" t="str">
        <f>Metadados!$D$12</f>
        <v>BERÇO 5</v>
      </c>
      <c r="I239">
        <v>9828144</v>
      </c>
      <c r="K239" t="s">
        <v>321</v>
      </c>
      <c r="L239" t="s">
        <v>903</v>
      </c>
      <c r="M239" t="s">
        <v>904</v>
      </c>
      <c r="N239" t="s">
        <v>905</v>
      </c>
      <c r="O239" t="s">
        <v>906</v>
      </c>
    </row>
    <row r="240" spans="1:15" x14ac:dyDescent="0.4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">
        <v>530</v>
      </c>
      <c r="H240" t="s">
        <v>531</v>
      </c>
      <c r="J240" t="s">
        <v>1293</v>
      </c>
      <c r="K240" t="s">
        <v>638</v>
      </c>
      <c r="L240" t="s">
        <v>1294</v>
      </c>
      <c r="M240" t="s">
        <v>1295</v>
      </c>
      <c r="N240" t="s">
        <v>1296</v>
      </c>
      <c r="O240" t="s">
        <v>1297</v>
      </c>
    </row>
    <row r="241" spans="1:15" x14ac:dyDescent="0.4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516</v>
      </c>
      <c r="H241" t="s">
        <v>517</v>
      </c>
      <c r="J241" t="s">
        <v>1298</v>
      </c>
      <c r="K241" t="s">
        <v>1299</v>
      </c>
      <c r="L241" t="s">
        <v>1300</v>
      </c>
      <c r="M241" t="s">
        <v>1301</v>
      </c>
      <c r="N241" t="s">
        <v>1302</v>
      </c>
      <c r="O241" t="s">
        <v>1303</v>
      </c>
    </row>
    <row r="242" spans="1:15" x14ac:dyDescent="0.4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4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1306</v>
      </c>
      <c r="N243" t="s">
        <v>1307</v>
      </c>
      <c r="O243" t="s">
        <v>1303</v>
      </c>
    </row>
    <row r="244" spans="1:15" x14ac:dyDescent="0.4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530</v>
      </c>
      <c r="H244" t="s">
        <v>531</v>
      </c>
      <c r="J244" t="s">
        <v>1308</v>
      </c>
      <c r="K244" t="s">
        <v>1309</v>
      </c>
      <c r="L244" t="s">
        <v>1310</v>
      </c>
      <c r="M244" t="s">
        <v>1311</v>
      </c>
      <c r="N244" t="s">
        <v>1312</v>
      </c>
      <c r="O244" t="s">
        <v>1313</v>
      </c>
    </row>
    <row r="245" spans="1:15" x14ac:dyDescent="0.4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1314</v>
      </c>
      <c r="K245" t="s">
        <v>1315</v>
      </c>
      <c r="L245" t="s">
        <v>1316</v>
      </c>
      <c r="M245" t="s">
        <v>1317</v>
      </c>
      <c r="N245" t="s">
        <v>1318</v>
      </c>
      <c r="O245" t="s">
        <v>1319</v>
      </c>
    </row>
    <row r="246" spans="1:15" x14ac:dyDescent="0.4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1334</v>
      </c>
      <c r="K246" t="s">
        <v>1335</v>
      </c>
      <c r="L246" t="s">
        <v>1316</v>
      </c>
      <c r="M246" t="s">
        <v>1340</v>
      </c>
      <c r="N246" t="s">
        <v>1341</v>
      </c>
      <c r="O246" t="s">
        <v>1339</v>
      </c>
    </row>
    <row r="247" spans="1:15" x14ac:dyDescent="0.4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523</v>
      </c>
      <c r="H247" t="s">
        <v>524</v>
      </c>
      <c r="J247" t="s">
        <v>1050</v>
      </c>
      <c r="K247" t="s">
        <v>1058</v>
      </c>
      <c r="L247" t="s">
        <v>1320</v>
      </c>
      <c r="M247" t="s">
        <v>1321</v>
      </c>
      <c r="N247" t="s">
        <v>1322</v>
      </c>
      <c r="O247" t="s">
        <v>1323</v>
      </c>
    </row>
    <row r="248" spans="1:15" x14ac:dyDescent="0.4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1324</v>
      </c>
      <c r="N248" t="s">
        <v>1325</v>
      </c>
      <c r="O248" t="s">
        <v>1323</v>
      </c>
    </row>
    <row r="249" spans="1:15" x14ac:dyDescent="0.4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516</v>
      </c>
      <c r="H249" t="s">
        <v>517</v>
      </c>
      <c r="J249" t="s">
        <v>1326</v>
      </c>
      <c r="K249" t="s">
        <v>1327</v>
      </c>
      <c r="L249" t="s">
        <v>1328</v>
      </c>
      <c r="M249" t="s">
        <v>1329</v>
      </c>
      <c r="N249" t="s">
        <v>1330</v>
      </c>
      <c r="O249" t="s">
        <v>1331</v>
      </c>
    </row>
    <row r="250" spans="1:15" x14ac:dyDescent="0.4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4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530</v>
      </c>
      <c r="H251" t="s">
        <v>531</v>
      </c>
      <c r="J251" t="s">
        <v>1334</v>
      </c>
      <c r="K251" t="s">
        <v>1335</v>
      </c>
      <c r="L251" t="s">
        <v>1336</v>
      </c>
      <c r="M251" t="s">
        <v>1337</v>
      </c>
      <c r="N251" t="s">
        <v>1338</v>
      </c>
      <c r="O251" t="s">
        <v>1339</v>
      </c>
    </row>
    <row r="252" spans="1:15" x14ac:dyDescent="0.4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523</v>
      </c>
      <c r="H252" t="s">
        <v>524</v>
      </c>
      <c r="J252" t="s">
        <v>1342</v>
      </c>
      <c r="K252" t="s">
        <v>1343</v>
      </c>
      <c r="L252" t="s">
        <v>1344</v>
      </c>
      <c r="M252" t="s">
        <v>1345</v>
      </c>
      <c r="N252" t="s">
        <v>1346</v>
      </c>
      <c r="O252" t="s">
        <v>1347</v>
      </c>
    </row>
    <row r="253" spans="1:15" x14ac:dyDescent="0.4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516</v>
      </c>
      <c r="H253" t="s">
        <v>517</v>
      </c>
      <c r="J253" t="s">
        <v>1348</v>
      </c>
      <c r="K253" t="s">
        <v>1349</v>
      </c>
      <c r="L253" t="s">
        <v>1350</v>
      </c>
      <c r="M253" t="s">
        <v>1351</v>
      </c>
      <c r="N253" t="s">
        <v>1352</v>
      </c>
      <c r="O253" t="s">
        <v>1353</v>
      </c>
    </row>
    <row r="254" spans="1:15" x14ac:dyDescent="0.4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530</v>
      </c>
      <c r="H254" t="s">
        <v>531</v>
      </c>
      <c r="J254" t="s">
        <v>1354</v>
      </c>
      <c r="K254" t="s">
        <v>584</v>
      </c>
      <c r="L254" t="s">
        <v>1355</v>
      </c>
      <c r="M254" t="s">
        <v>1356</v>
      </c>
      <c r="N254" t="s">
        <v>1357</v>
      </c>
      <c r="O254" t="s">
        <v>1358</v>
      </c>
    </row>
    <row r="255" spans="1:15" x14ac:dyDescent="0.4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516</v>
      </c>
      <c r="H255" t="s">
        <v>517</v>
      </c>
      <c r="J255" t="s">
        <v>1359</v>
      </c>
      <c r="K255" t="s">
        <v>1360</v>
      </c>
      <c r="L255" t="s">
        <v>1361</v>
      </c>
      <c r="M255" t="s">
        <v>1362</v>
      </c>
      <c r="N255" t="s">
        <v>1363</v>
      </c>
      <c r="O255" t="s">
        <v>1364</v>
      </c>
    </row>
    <row r="256" spans="1:15" x14ac:dyDescent="0.4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tr">
        <f>Metadados!$D$11</f>
        <v>BRAM0250203</v>
      </c>
      <c r="H256" t="str">
        <f>Metadados!$D$12</f>
        <v>BERÇO 5</v>
      </c>
      <c r="I256">
        <v>9834349</v>
      </c>
      <c r="K256" t="s">
        <v>65</v>
      </c>
      <c r="L256" t="s">
        <v>907</v>
      </c>
      <c r="M256" t="s">
        <v>908</v>
      </c>
      <c r="N256" t="s">
        <v>909</v>
      </c>
      <c r="O256" t="s">
        <v>910</v>
      </c>
    </row>
    <row r="257" spans="1:15" x14ac:dyDescent="0.4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1373</v>
      </c>
      <c r="N257" t="s">
        <v>1374</v>
      </c>
      <c r="O257" t="s">
        <v>910</v>
      </c>
    </row>
    <row r="258" spans="1:15" x14ac:dyDescent="0.4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">
        <v>516</v>
      </c>
      <c r="H258" t="s">
        <v>517</v>
      </c>
      <c r="J258" t="s">
        <v>1442</v>
      </c>
      <c r="K258" t="s">
        <v>840</v>
      </c>
      <c r="L258" t="s">
        <v>1443</v>
      </c>
      <c r="M258" t="s">
        <v>1444</v>
      </c>
      <c r="N258" t="s">
        <v>1445</v>
      </c>
      <c r="O258" t="s">
        <v>1446</v>
      </c>
    </row>
    <row r="259" spans="1:15" x14ac:dyDescent="0.4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530</v>
      </c>
      <c r="H259" t="s">
        <v>531</v>
      </c>
      <c r="J259" t="s">
        <v>1365</v>
      </c>
      <c r="K259" t="s">
        <v>643</v>
      </c>
      <c r="L259" t="s">
        <v>1366</v>
      </c>
      <c r="M259" t="s">
        <v>1367</v>
      </c>
      <c r="N259" t="s">
        <v>1368</v>
      </c>
      <c r="O259" t="s">
        <v>1369</v>
      </c>
    </row>
    <row r="260" spans="1:15" x14ac:dyDescent="0.4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4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523</v>
      </c>
      <c r="H261" t="s">
        <v>524</v>
      </c>
      <c r="J261" t="s">
        <v>1431</v>
      </c>
      <c r="K261" t="s">
        <v>532</v>
      </c>
      <c r="L261" t="s">
        <v>1432</v>
      </c>
      <c r="M261" t="s">
        <v>1433</v>
      </c>
      <c r="N261" t="s">
        <v>1434</v>
      </c>
      <c r="O261" t="s">
        <v>1435</v>
      </c>
    </row>
    <row r="262" spans="1:15" x14ac:dyDescent="0.4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530</v>
      </c>
      <c r="H262" t="s">
        <v>531</v>
      </c>
      <c r="J262" t="s">
        <v>1436</v>
      </c>
      <c r="K262" t="s">
        <v>1437</v>
      </c>
      <c r="L262" t="s">
        <v>1438</v>
      </c>
      <c r="M262" t="s">
        <v>1439</v>
      </c>
      <c r="N262" t="s">
        <v>1440</v>
      </c>
      <c r="O262" t="s">
        <v>1441</v>
      </c>
    </row>
    <row r="263" spans="1:15" x14ac:dyDescent="0.4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516</v>
      </c>
      <c r="H263" t="s">
        <v>517</v>
      </c>
      <c r="J263" t="s">
        <v>918</v>
      </c>
      <c r="K263" t="s">
        <v>919</v>
      </c>
      <c r="L263" t="s">
        <v>1461</v>
      </c>
      <c r="M263" t="s">
        <v>1462</v>
      </c>
      <c r="N263" t="s">
        <v>1463</v>
      </c>
      <c r="O263" t="s">
        <v>1464</v>
      </c>
    </row>
    <row r="264" spans="1:15" x14ac:dyDescent="0.4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tr">
        <f>Metadados!$D$11</f>
        <v>BRAM0250203</v>
      </c>
      <c r="H264" t="str">
        <f>Metadados!$D$12</f>
        <v>BERÇO 5</v>
      </c>
      <c r="I264">
        <v>9369887</v>
      </c>
      <c r="K264" t="s">
        <v>513</v>
      </c>
      <c r="L264" t="s">
        <v>1375</v>
      </c>
      <c r="M264" t="s">
        <v>1376</v>
      </c>
      <c r="N264" t="s">
        <v>1377</v>
      </c>
      <c r="O264" t="s">
        <v>1378</v>
      </c>
    </row>
    <row r="265" spans="1:15" x14ac:dyDescent="0.4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">
        <v>516</v>
      </c>
      <c r="H265" t="s">
        <v>517</v>
      </c>
      <c r="J265" t="s">
        <v>1040</v>
      </c>
      <c r="K265" t="s">
        <v>820</v>
      </c>
      <c r="L265" t="s">
        <v>1447</v>
      </c>
      <c r="M265" t="s">
        <v>1448</v>
      </c>
      <c r="N265" t="s">
        <v>1449</v>
      </c>
      <c r="O265" t="s">
        <v>1450</v>
      </c>
    </row>
    <row r="266" spans="1:15" x14ac:dyDescent="0.4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530</v>
      </c>
      <c r="H266" t="s">
        <v>531</v>
      </c>
      <c r="J266" t="s">
        <v>948</v>
      </c>
      <c r="K266" t="s">
        <v>949</v>
      </c>
      <c r="L266" t="s">
        <v>1451</v>
      </c>
      <c r="M266" t="s">
        <v>1452</v>
      </c>
      <c r="N266" t="s">
        <v>1453</v>
      </c>
      <c r="O266" t="s">
        <v>1454</v>
      </c>
    </row>
    <row r="267" spans="1:15" x14ac:dyDescent="0.4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1455</v>
      </c>
      <c r="K267" t="s">
        <v>1456</v>
      </c>
      <c r="L267" t="s">
        <v>1457</v>
      </c>
      <c r="M267" t="s">
        <v>1458</v>
      </c>
      <c r="N267" t="s">
        <v>1459</v>
      </c>
      <c r="O267" t="s">
        <v>1460</v>
      </c>
    </row>
    <row r="268" spans="1:15" x14ac:dyDescent="0.4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1465</v>
      </c>
      <c r="K268" t="s">
        <v>1466</v>
      </c>
      <c r="L268" t="s">
        <v>1467</v>
      </c>
      <c r="M268" t="s">
        <v>1468</v>
      </c>
      <c r="N268" t="s">
        <v>1469</v>
      </c>
      <c r="O268" t="s">
        <v>1470</v>
      </c>
    </row>
    <row r="269" spans="1:15" x14ac:dyDescent="0.4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944</v>
      </c>
      <c r="K269" t="s">
        <v>667</v>
      </c>
      <c r="L269" t="s">
        <v>1475</v>
      </c>
      <c r="M269" t="s">
        <v>1476</v>
      </c>
      <c r="N269" t="s">
        <v>1477</v>
      </c>
      <c r="O269" t="s">
        <v>1478</v>
      </c>
    </row>
    <row r="270" spans="1:15" x14ac:dyDescent="0.4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4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1465</v>
      </c>
      <c r="K271" t="s">
        <v>1466</v>
      </c>
      <c r="L271" t="s">
        <v>1471</v>
      </c>
      <c r="M271" t="s">
        <v>1472</v>
      </c>
      <c r="N271" t="s">
        <v>1473</v>
      </c>
      <c r="O271" t="s">
        <v>1474</v>
      </c>
    </row>
    <row r="272" spans="1:15" x14ac:dyDescent="0.4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516</v>
      </c>
      <c r="H272" t="s">
        <v>517</v>
      </c>
      <c r="J272" t="s">
        <v>1482</v>
      </c>
      <c r="K272" t="s">
        <v>1483</v>
      </c>
      <c r="L272" t="s">
        <v>1484</v>
      </c>
      <c r="M272" t="s">
        <v>1485</v>
      </c>
      <c r="N272" t="s">
        <v>1486</v>
      </c>
      <c r="O272" t="s">
        <v>1487</v>
      </c>
    </row>
    <row r="273" spans="1:15" x14ac:dyDescent="0.4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530</v>
      </c>
      <c r="H273" t="s">
        <v>531</v>
      </c>
      <c r="J273" t="s">
        <v>1496</v>
      </c>
      <c r="K273" t="s">
        <v>805</v>
      </c>
      <c r="L273" t="s">
        <v>1497</v>
      </c>
      <c r="M273" t="s">
        <v>1498</v>
      </c>
      <c r="N273" t="s">
        <v>1499</v>
      </c>
      <c r="O273" t="s">
        <v>1500</v>
      </c>
    </row>
    <row r="274" spans="1:15" x14ac:dyDescent="0.4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1501</v>
      </c>
      <c r="N274" t="s">
        <v>1502</v>
      </c>
      <c r="O274" t="s">
        <v>1481</v>
      </c>
    </row>
    <row r="275" spans="1:15" x14ac:dyDescent="0.4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516</v>
      </c>
      <c r="H275" t="s">
        <v>517</v>
      </c>
      <c r="J275" t="s">
        <v>1488</v>
      </c>
      <c r="K275" t="s">
        <v>1489</v>
      </c>
      <c r="L275" t="s">
        <v>1490</v>
      </c>
      <c r="M275" t="s">
        <v>1491</v>
      </c>
      <c r="N275" t="s">
        <v>1492</v>
      </c>
      <c r="O275" t="s">
        <v>1493</v>
      </c>
    </row>
    <row r="276" spans="1:15" x14ac:dyDescent="0.4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4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1503</v>
      </c>
      <c r="K277" t="s">
        <v>1504</v>
      </c>
      <c r="L277" t="s">
        <v>1505</v>
      </c>
      <c r="M277" t="s">
        <v>1506</v>
      </c>
      <c r="N277" t="s">
        <v>1507</v>
      </c>
      <c r="O277" t="s">
        <v>1508</v>
      </c>
    </row>
    <row r="278" spans="1:15" x14ac:dyDescent="0.4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530</v>
      </c>
      <c r="H278" t="s">
        <v>531</v>
      </c>
      <c r="J278" t="s">
        <v>1509</v>
      </c>
      <c r="K278" t="s">
        <v>1510</v>
      </c>
      <c r="L278" t="s">
        <v>1511</v>
      </c>
      <c r="M278" t="s">
        <v>1512</v>
      </c>
      <c r="N278" t="s">
        <v>1513</v>
      </c>
      <c r="O278" t="s">
        <v>1514</v>
      </c>
    </row>
    <row r="279" spans="1:15" x14ac:dyDescent="0.4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tr">
        <f>Metadados!$D$11</f>
        <v>BRAM0250203</v>
      </c>
      <c r="H279" t="str">
        <f>Metadados!$D$12</f>
        <v>BERÇO 5</v>
      </c>
      <c r="I279">
        <v>9890927</v>
      </c>
      <c r="K279" t="s">
        <v>1372</v>
      </c>
      <c r="L279" t="s">
        <v>1379</v>
      </c>
      <c r="M279" t="s">
        <v>1380</v>
      </c>
      <c r="N279" t="s">
        <v>1381</v>
      </c>
      <c r="O279" t="s">
        <v>1382</v>
      </c>
    </row>
    <row r="280" spans="1:15" x14ac:dyDescent="0.4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4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1385</v>
      </c>
      <c r="N281" t="s">
        <v>1386</v>
      </c>
      <c r="O281" t="s">
        <v>1382</v>
      </c>
    </row>
    <row r="282" spans="1:15" x14ac:dyDescent="0.4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9831191</v>
      </c>
      <c r="K282" t="s">
        <v>70</v>
      </c>
      <c r="L282" t="s">
        <v>1387</v>
      </c>
      <c r="M282" t="s">
        <v>1388</v>
      </c>
      <c r="N282" t="s">
        <v>1389</v>
      </c>
      <c r="O282" t="s">
        <v>1390</v>
      </c>
    </row>
    <row r="283" spans="1:15" x14ac:dyDescent="0.4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">
        <v>530</v>
      </c>
      <c r="H283" t="s">
        <v>531</v>
      </c>
      <c r="J283" t="s">
        <v>1515</v>
      </c>
      <c r="K283" t="s">
        <v>1516</v>
      </c>
      <c r="L283" t="s">
        <v>1517</v>
      </c>
      <c r="M283" t="s">
        <v>1518</v>
      </c>
      <c r="N283" t="s">
        <v>1519</v>
      </c>
      <c r="O283" t="s">
        <v>1520</v>
      </c>
    </row>
    <row r="284" spans="1:15" x14ac:dyDescent="0.4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1521</v>
      </c>
      <c r="M284" t="s">
        <v>1522</v>
      </c>
      <c r="N284" t="s">
        <v>1523</v>
      </c>
      <c r="O284" t="s">
        <v>1524</v>
      </c>
    </row>
    <row r="285" spans="1:15" x14ac:dyDescent="0.4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1525</v>
      </c>
      <c r="K285" t="s">
        <v>1526</v>
      </c>
      <c r="L285" t="s">
        <v>1527</v>
      </c>
      <c r="M285" t="s">
        <v>1528</v>
      </c>
      <c r="N285" t="s">
        <v>1529</v>
      </c>
      <c r="O285" t="s">
        <v>1530</v>
      </c>
    </row>
    <row r="286" spans="1:15" x14ac:dyDescent="0.4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516</v>
      </c>
      <c r="H286" t="s">
        <v>517</v>
      </c>
      <c r="J286" t="s">
        <v>1531</v>
      </c>
      <c r="K286" t="s">
        <v>1532</v>
      </c>
      <c r="L286" t="s">
        <v>1533</v>
      </c>
      <c r="M286" t="s">
        <v>1534</v>
      </c>
      <c r="N286" t="s">
        <v>1535</v>
      </c>
      <c r="O286" t="s">
        <v>1536</v>
      </c>
    </row>
    <row r="287" spans="1:15" x14ac:dyDescent="0.4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530</v>
      </c>
      <c r="H287" t="s">
        <v>531</v>
      </c>
      <c r="J287" t="s">
        <v>1537</v>
      </c>
      <c r="K287" t="s">
        <v>1538</v>
      </c>
      <c r="L287" t="s">
        <v>1539</v>
      </c>
      <c r="M287" t="s">
        <v>1540</v>
      </c>
      <c r="N287" t="s">
        <v>1541</v>
      </c>
      <c r="O287" t="s">
        <v>1536</v>
      </c>
    </row>
    <row r="288" spans="1:15" x14ac:dyDescent="0.4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516</v>
      </c>
      <c r="H288" t="s">
        <v>517</v>
      </c>
      <c r="J288" t="s">
        <v>1542</v>
      </c>
      <c r="K288" t="s">
        <v>1543</v>
      </c>
      <c r="L288" t="s">
        <v>1544</v>
      </c>
      <c r="M288" t="s">
        <v>1545</v>
      </c>
      <c r="N288" t="s">
        <v>1546</v>
      </c>
      <c r="O288" t="s">
        <v>1547</v>
      </c>
    </row>
    <row r="289" spans="1:15" x14ac:dyDescent="0.4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tr">
        <f>Metadados!$D$11</f>
        <v>BRAM0250203</v>
      </c>
      <c r="H289" t="str">
        <f>Metadados!$D$12</f>
        <v>BERÇO 5</v>
      </c>
      <c r="I289">
        <v>9369887</v>
      </c>
      <c r="K289" t="s">
        <v>513</v>
      </c>
      <c r="L289" t="s">
        <v>1391</v>
      </c>
      <c r="M289" t="s">
        <v>1392</v>
      </c>
      <c r="N289" t="s">
        <v>1393</v>
      </c>
      <c r="O289" t="s">
        <v>1394</v>
      </c>
    </row>
    <row r="290" spans="1:15" x14ac:dyDescent="0.4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4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">
        <v>516</v>
      </c>
      <c r="H291" t="s">
        <v>517</v>
      </c>
      <c r="J291" t="s">
        <v>1045</v>
      </c>
      <c r="K291" t="s">
        <v>1046</v>
      </c>
      <c r="L291" t="s">
        <v>1554</v>
      </c>
      <c r="M291" t="s">
        <v>1555</v>
      </c>
      <c r="N291" t="s">
        <v>1556</v>
      </c>
      <c r="O291" t="s">
        <v>1557</v>
      </c>
    </row>
    <row r="292" spans="1:15" x14ac:dyDescent="0.4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1558</v>
      </c>
      <c r="N292" t="s">
        <v>1559</v>
      </c>
      <c r="O292" t="s">
        <v>1481</v>
      </c>
    </row>
    <row r="293" spans="1:15" x14ac:dyDescent="0.4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530</v>
      </c>
      <c r="H293" t="s">
        <v>531</v>
      </c>
      <c r="J293" t="s">
        <v>1548</v>
      </c>
      <c r="K293" t="s">
        <v>1549</v>
      </c>
      <c r="L293" t="s">
        <v>1550</v>
      </c>
      <c r="M293" t="s">
        <v>1551</v>
      </c>
      <c r="N293" t="s">
        <v>1552</v>
      </c>
      <c r="O293" t="s">
        <v>1553</v>
      </c>
    </row>
    <row r="294" spans="1:15" x14ac:dyDescent="0.4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516</v>
      </c>
      <c r="H294" t="s">
        <v>517</v>
      </c>
      <c r="J294" t="s">
        <v>1560</v>
      </c>
      <c r="K294" t="s">
        <v>736</v>
      </c>
      <c r="L294" t="s">
        <v>1561</v>
      </c>
      <c r="M294" t="s">
        <v>1562</v>
      </c>
      <c r="N294" t="s">
        <v>1563</v>
      </c>
      <c r="O294" t="s">
        <v>1564</v>
      </c>
    </row>
    <row r="295" spans="1:15" x14ac:dyDescent="0.4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530</v>
      </c>
      <c r="H295" t="s">
        <v>531</v>
      </c>
      <c r="J295" t="s">
        <v>1175</v>
      </c>
      <c r="K295" t="s">
        <v>648</v>
      </c>
      <c r="L295" t="s">
        <v>1565</v>
      </c>
      <c r="M295" t="s">
        <v>1566</v>
      </c>
      <c r="N295" t="s">
        <v>1567</v>
      </c>
      <c r="O295" t="s">
        <v>1568</v>
      </c>
    </row>
    <row r="296" spans="1:15" x14ac:dyDescent="0.4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516</v>
      </c>
      <c r="H296" t="s">
        <v>517</v>
      </c>
      <c r="J296" t="s">
        <v>1569</v>
      </c>
      <c r="K296" t="s">
        <v>525</v>
      </c>
      <c r="L296" t="s">
        <v>1570</v>
      </c>
      <c r="M296" t="s">
        <v>1571</v>
      </c>
      <c r="N296" t="s">
        <v>1572</v>
      </c>
      <c r="O296" t="s">
        <v>1573</v>
      </c>
    </row>
    <row r="297" spans="1:15" x14ac:dyDescent="0.4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530</v>
      </c>
      <c r="H297" t="s">
        <v>531</v>
      </c>
      <c r="J297" t="s">
        <v>1574</v>
      </c>
      <c r="K297" t="s">
        <v>1575</v>
      </c>
      <c r="L297" t="s">
        <v>1576</v>
      </c>
      <c r="M297" t="s">
        <v>1577</v>
      </c>
      <c r="N297" t="s">
        <v>1578</v>
      </c>
      <c r="O297" t="s">
        <v>1579</v>
      </c>
    </row>
    <row r="298" spans="1:15" x14ac:dyDescent="0.4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4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516</v>
      </c>
      <c r="H299" t="s">
        <v>517</v>
      </c>
      <c r="J299" t="s">
        <v>1093</v>
      </c>
      <c r="K299" t="s">
        <v>815</v>
      </c>
      <c r="L299" t="s">
        <v>1580</v>
      </c>
      <c r="M299" t="s">
        <v>1551</v>
      </c>
      <c r="N299" t="s">
        <v>1581</v>
      </c>
      <c r="O299" t="s">
        <v>1582</v>
      </c>
    </row>
    <row r="300" spans="1:15" x14ac:dyDescent="0.4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1601</v>
      </c>
      <c r="O300" t="s">
        <v>1582</v>
      </c>
    </row>
    <row r="301" spans="1:15" x14ac:dyDescent="0.4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1583</v>
      </c>
      <c r="K301" t="s">
        <v>835</v>
      </c>
      <c r="L301" t="s">
        <v>1584</v>
      </c>
      <c r="M301" t="s">
        <v>1585</v>
      </c>
      <c r="N301" t="s">
        <v>1586</v>
      </c>
      <c r="O301" t="s">
        <v>1587</v>
      </c>
    </row>
    <row r="302" spans="1:15" x14ac:dyDescent="0.4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1604</v>
      </c>
    </row>
    <row r="303" spans="1:15" x14ac:dyDescent="0.4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1588</v>
      </c>
      <c r="M303" t="s">
        <v>1589</v>
      </c>
      <c r="N303" t="s">
        <v>1590</v>
      </c>
      <c r="O303" t="s">
        <v>1587</v>
      </c>
    </row>
    <row r="304" spans="1:15" x14ac:dyDescent="0.4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4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530</v>
      </c>
      <c r="H305" t="s">
        <v>531</v>
      </c>
      <c r="J305" t="s">
        <v>1591</v>
      </c>
      <c r="K305" t="s">
        <v>1592</v>
      </c>
      <c r="L305" t="s">
        <v>1593</v>
      </c>
      <c r="M305" t="s">
        <v>1594</v>
      </c>
      <c r="N305" t="s">
        <v>1595</v>
      </c>
      <c r="O305" t="s">
        <v>1596</v>
      </c>
    </row>
    <row r="306" spans="1:15" x14ac:dyDescent="0.4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1605</v>
      </c>
    </row>
    <row r="307" spans="1:15" x14ac:dyDescent="0.4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1212</v>
      </c>
      <c r="L307" t="s">
        <v>1606</v>
      </c>
      <c r="M307" t="s">
        <v>1607</v>
      </c>
      <c r="N307" t="s">
        <v>1608</v>
      </c>
      <c r="O307" t="s">
        <v>1609</v>
      </c>
    </row>
    <row r="308" spans="1:15" x14ac:dyDescent="0.4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516</v>
      </c>
      <c r="H308" t="s">
        <v>517</v>
      </c>
      <c r="J308" t="s">
        <v>1610</v>
      </c>
      <c r="K308" t="s">
        <v>547</v>
      </c>
      <c r="L308" t="s">
        <v>1611</v>
      </c>
      <c r="M308" t="s">
        <v>1612</v>
      </c>
      <c r="N308" t="s">
        <v>1613</v>
      </c>
      <c r="O308" t="s">
        <v>1614</v>
      </c>
    </row>
    <row r="309" spans="1:15" x14ac:dyDescent="0.4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523</v>
      </c>
      <c r="H309" t="s">
        <v>524</v>
      </c>
      <c r="J309" t="s">
        <v>1615</v>
      </c>
      <c r="K309" t="s">
        <v>1616</v>
      </c>
      <c r="L309" t="s">
        <v>1617</v>
      </c>
      <c r="M309" t="s">
        <v>1618</v>
      </c>
      <c r="N309" t="s">
        <v>1619</v>
      </c>
      <c r="O309" t="s">
        <v>1620</v>
      </c>
    </row>
    <row r="310" spans="1:15" x14ac:dyDescent="0.4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530</v>
      </c>
      <c r="H310" t="s">
        <v>531</v>
      </c>
      <c r="J310" t="s">
        <v>1621</v>
      </c>
      <c r="K310" t="s">
        <v>769</v>
      </c>
      <c r="L310" t="s">
        <v>1622</v>
      </c>
      <c r="M310" t="s">
        <v>1623</v>
      </c>
      <c r="N310" t="s">
        <v>1624</v>
      </c>
      <c r="O310" t="s">
        <v>1625</v>
      </c>
    </row>
    <row r="311" spans="1:15" x14ac:dyDescent="0.4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tr">
        <f>Metadados!$D$11</f>
        <v>BRAM0250203</v>
      </c>
      <c r="H311" t="str">
        <f>Metadados!$D$12</f>
        <v>BERÇO 5</v>
      </c>
      <c r="I311">
        <v>9836440</v>
      </c>
      <c r="K311" t="s">
        <v>64</v>
      </c>
      <c r="L311" t="s">
        <v>1397</v>
      </c>
      <c r="M311" t="s">
        <v>1398</v>
      </c>
      <c r="N311" t="s">
        <v>1399</v>
      </c>
      <c r="O311" t="s">
        <v>1400</v>
      </c>
    </row>
    <row r="312" spans="1:15" x14ac:dyDescent="0.4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">
        <v>530</v>
      </c>
      <c r="H312" t="s">
        <v>531</v>
      </c>
      <c r="J312" t="s">
        <v>1488</v>
      </c>
      <c r="K312" t="s">
        <v>1489</v>
      </c>
      <c r="L312" t="s">
        <v>1626</v>
      </c>
      <c r="M312" t="s">
        <v>1627</v>
      </c>
      <c r="N312" t="s">
        <v>1628</v>
      </c>
      <c r="O312" t="s">
        <v>1629</v>
      </c>
    </row>
    <row r="313" spans="1:15" x14ac:dyDescent="0.4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1630</v>
      </c>
      <c r="K313" t="s">
        <v>1631</v>
      </c>
      <c r="L313" t="s">
        <v>1632</v>
      </c>
      <c r="M313" t="s">
        <v>1633</v>
      </c>
      <c r="N313" t="s">
        <v>1634</v>
      </c>
      <c r="O313" t="s">
        <v>1635</v>
      </c>
    </row>
    <row r="314" spans="1:15" x14ac:dyDescent="0.4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tr">
        <f>Metadados!$D$11</f>
        <v>BRAM0250203</v>
      </c>
      <c r="H314" t="str">
        <f>Metadados!$D$12</f>
        <v>BERÇO 5</v>
      </c>
      <c r="I314">
        <v>9538141</v>
      </c>
      <c r="K314" t="s">
        <v>147</v>
      </c>
      <c r="L314" t="s">
        <v>1401</v>
      </c>
      <c r="M314" t="s">
        <v>1402</v>
      </c>
      <c r="N314" t="s">
        <v>1403</v>
      </c>
      <c r="O314" t="s">
        <v>1404</v>
      </c>
    </row>
    <row r="315" spans="1:15" x14ac:dyDescent="0.4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">
        <v>516</v>
      </c>
      <c r="H315" t="s">
        <v>517</v>
      </c>
      <c r="J315" t="s">
        <v>1268</v>
      </c>
      <c r="K315" t="s">
        <v>723</v>
      </c>
      <c r="L315" t="s">
        <v>1636</v>
      </c>
      <c r="M315" t="s">
        <v>1637</v>
      </c>
      <c r="N315" t="s">
        <v>1638</v>
      </c>
      <c r="O315" t="s">
        <v>1639</v>
      </c>
    </row>
    <row r="316" spans="1:15" x14ac:dyDescent="0.4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793</v>
      </c>
      <c r="H316" t="s">
        <v>794</v>
      </c>
      <c r="J316" t="s">
        <v>1640</v>
      </c>
      <c r="K316" t="s">
        <v>1641</v>
      </c>
      <c r="L316" t="s">
        <v>1642</v>
      </c>
      <c r="M316" t="s">
        <v>1643</v>
      </c>
      <c r="N316" t="s">
        <v>1644</v>
      </c>
      <c r="O316" t="s">
        <v>1645</v>
      </c>
    </row>
    <row r="317" spans="1:15" x14ac:dyDescent="0.4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4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523</v>
      </c>
      <c r="H318" t="s">
        <v>524</v>
      </c>
      <c r="J318" t="s">
        <v>1268</v>
      </c>
      <c r="K318" t="s">
        <v>723</v>
      </c>
      <c r="L318" t="s">
        <v>1646</v>
      </c>
      <c r="M318" t="s">
        <v>1647</v>
      </c>
      <c r="N318" t="s">
        <v>1648</v>
      </c>
      <c r="O318" t="s">
        <v>1649</v>
      </c>
    </row>
    <row r="319" spans="1:15" x14ac:dyDescent="0.4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1654</v>
      </c>
      <c r="K319" t="s">
        <v>706</v>
      </c>
      <c r="L319" t="s">
        <v>1655</v>
      </c>
      <c r="M319" t="s">
        <v>1656</v>
      </c>
      <c r="N319" t="s">
        <v>1657</v>
      </c>
      <c r="O319" t="s">
        <v>1658</v>
      </c>
    </row>
    <row r="320" spans="1:15" x14ac:dyDescent="0.4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793</v>
      </c>
      <c r="H320" t="s">
        <v>794</v>
      </c>
      <c r="J320" t="s">
        <v>1098</v>
      </c>
      <c r="K320" t="s">
        <v>609</v>
      </c>
      <c r="L320" t="s">
        <v>1659</v>
      </c>
      <c r="M320" t="s">
        <v>1660</v>
      </c>
      <c r="N320" t="s">
        <v>1661</v>
      </c>
      <c r="O320" t="s">
        <v>1662</v>
      </c>
    </row>
    <row r="321" spans="1:15" x14ac:dyDescent="0.4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523</v>
      </c>
      <c r="H321" t="s">
        <v>524</v>
      </c>
      <c r="J321" t="s">
        <v>1074</v>
      </c>
      <c r="K321" t="s">
        <v>1075</v>
      </c>
      <c r="L321" t="s">
        <v>1663</v>
      </c>
      <c r="M321" t="s">
        <v>1664</v>
      </c>
      <c r="N321" t="s">
        <v>1665</v>
      </c>
      <c r="O321" t="s">
        <v>1666</v>
      </c>
    </row>
    <row r="322" spans="1:15" x14ac:dyDescent="0.4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793</v>
      </c>
      <c r="H322" t="s">
        <v>794</v>
      </c>
      <c r="J322" t="s">
        <v>1217</v>
      </c>
      <c r="K322" t="s">
        <v>1218</v>
      </c>
      <c r="L322" t="s">
        <v>1667</v>
      </c>
      <c r="M322" t="s">
        <v>1668</v>
      </c>
      <c r="N322" t="s">
        <v>1669</v>
      </c>
      <c r="O322" t="s">
        <v>1670</v>
      </c>
    </row>
    <row r="323" spans="1:15" x14ac:dyDescent="0.4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523</v>
      </c>
      <c r="H323" t="s">
        <v>524</v>
      </c>
      <c r="J323" t="s">
        <v>1671</v>
      </c>
      <c r="K323" t="s">
        <v>711</v>
      </c>
      <c r="L323" t="s">
        <v>1672</v>
      </c>
      <c r="M323" t="s">
        <v>1673</v>
      </c>
      <c r="N323" t="s">
        <v>1674</v>
      </c>
      <c r="O323" t="s">
        <v>1675</v>
      </c>
    </row>
    <row r="324" spans="1:15" x14ac:dyDescent="0.4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793</v>
      </c>
      <c r="H324" t="s">
        <v>794</v>
      </c>
      <c r="J324" t="s">
        <v>1676</v>
      </c>
      <c r="K324" t="s">
        <v>1063</v>
      </c>
      <c r="L324" t="s">
        <v>1677</v>
      </c>
      <c r="M324" t="s">
        <v>1678</v>
      </c>
      <c r="N324" t="s">
        <v>1679</v>
      </c>
      <c r="O324" t="s">
        <v>1680</v>
      </c>
    </row>
    <row r="325" spans="1:15" x14ac:dyDescent="0.4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523</v>
      </c>
      <c r="H325" t="s">
        <v>524</v>
      </c>
      <c r="J325" t="s">
        <v>1681</v>
      </c>
      <c r="K325" t="s">
        <v>1682</v>
      </c>
      <c r="L325" t="s">
        <v>1683</v>
      </c>
      <c r="M325" t="s">
        <v>1684</v>
      </c>
      <c r="N325" t="s">
        <v>1685</v>
      </c>
      <c r="O325" t="s">
        <v>1686</v>
      </c>
    </row>
    <row r="326" spans="1:15" x14ac:dyDescent="0.4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793</v>
      </c>
      <c r="H326" t="s">
        <v>794</v>
      </c>
      <c r="J326" t="s">
        <v>1693</v>
      </c>
      <c r="K326" t="s">
        <v>1694</v>
      </c>
      <c r="L326" t="s">
        <v>1695</v>
      </c>
      <c r="M326" t="s">
        <v>1696</v>
      </c>
      <c r="N326" t="s">
        <v>1697</v>
      </c>
      <c r="O326" t="s">
        <v>1698</v>
      </c>
    </row>
    <row r="327" spans="1:15" x14ac:dyDescent="0.4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1687</v>
      </c>
      <c r="K327" t="s">
        <v>1688</v>
      </c>
      <c r="L327" t="s">
        <v>1689</v>
      </c>
      <c r="M327" t="s">
        <v>1690</v>
      </c>
      <c r="N327" t="s">
        <v>1691</v>
      </c>
      <c r="O327" t="s">
        <v>1692</v>
      </c>
    </row>
    <row r="328" spans="1:15" x14ac:dyDescent="0.4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523</v>
      </c>
      <c r="H328" t="s">
        <v>524</v>
      </c>
      <c r="J328" t="s">
        <v>1699</v>
      </c>
      <c r="K328" t="s">
        <v>594</v>
      </c>
      <c r="L328" t="s">
        <v>1700</v>
      </c>
      <c r="M328" t="s">
        <v>1701</v>
      </c>
      <c r="N328" t="s">
        <v>1702</v>
      </c>
      <c r="O328" t="s">
        <v>1703</v>
      </c>
    </row>
    <row r="329" spans="1:15" x14ac:dyDescent="0.4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793</v>
      </c>
      <c r="H329" t="s">
        <v>794</v>
      </c>
      <c r="J329" t="s">
        <v>1650</v>
      </c>
      <c r="K329" t="s">
        <v>779</v>
      </c>
      <c r="L329" t="s">
        <v>1709</v>
      </c>
      <c r="M329" t="s">
        <v>1710</v>
      </c>
      <c r="N329" t="s">
        <v>1711</v>
      </c>
      <c r="O329" t="s">
        <v>1712</v>
      </c>
    </row>
    <row r="330" spans="1:15" x14ac:dyDescent="0.4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1713</v>
      </c>
      <c r="N330" t="s">
        <v>1714</v>
      </c>
      <c r="O330" t="s">
        <v>1481</v>
      </c>
    </row>
    <row r="331" spans="1:15" x14ac:dyDescent="0.4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1715</v>
      </c>
      <c r="N331" t="s">
        <v>1716</v>
      </c>
      <c r="O331" t="s">
        <v>1481</v>
      </c>
    </row>
    <row r="332" spans="1:15" x14ac:dyDescent="0.4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523</v>
      </c>
      <c r="H332" t="s">
        <v>524</v>
      </c>
      <c r="J332" t="s">
        <v>1704</v>
      </c>
      <c r="K332" t="s">
        <v>1705</v>
      </c>
      <c r="L332" t="s">
        <v>1706</v>
      </c>
      <c r="M332" t="s">
        <v>1677</v>
      </c>
      <c r="N332" t="s">
        <v>1707</v>
      </c>
      <c r="O332" t="s">
        <v>1708</v>
      </c>
    </row>
    <row r="333" spans="1:15" x14ac:dyDescent="0.4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1717</v>
      </c>
      <c r="K333" t="s">
        <v>1489</v>
      </c>
      <c r="L333" t="s">
        <v>1718</v>
      </c>
      <c r="M333" t="s">
        <v>1719</v>
      </c>
      <c r="N333" t="s">
        <v>1720</v>
      </c>
      <c r="O333" t="s">
        <v>1721</v>
      </c>
    </row>
    <row r="334" spans="1:15" x14ac:dyDescent="0.4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793</v>
      </c>
      <c r="H334" t="s">
        <v>794</v>
      </c>
      <c r="J334" t="s">
        <v>1722</v>
      </c>
      <c r="K334" t="s">
        <v>577</v>
      </c>
      <c r="L334" t="s">
        <v>1723</v>
      </c>
      <c r="M334" t="s">
        <v>1724</v>
      </c>
      <c r="N334" t="s">
        <v>1725</v>
      </c>
      <c r="O334" t="s">
        <v>1726</v>
      </c>
    </row>
    <row r="335" spans="1:15" x14ac:dyDescent="0.4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1727</v>
      </c>
      <c r="N335" t="s">
        <v>1728</v>
      </c>
      <c r="O335" t="s">
        <v>1726</v>
      </c>
    </row>
    <row r="336" spans="1:15" x14ac:dyDescent="0.4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4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523</v>
      </c>
      <c r="H337" t="s">
        <v>524</v>
      </c>
      <c r="J337" t="s">
        <v>1731</v>
      </c>
      <c r="K337" t="s">
        <v>1732</v>
      </c>
      <c r="L337" t="s">
        <v>1733</v>
      </c>
      <c r="M337" t="s">
        <v>1734</v>
      </c>
      <c r="N337" t="s">
        <v>1735</v>
      </c>
      <c r="O337" t="s">
        <v>1736</v>
      </c>
    </row>
    <row r="338" spans="1:15" x14ac:dyDescent="0.4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1737</v>
      </c>
      <c r="K338" t="s">
        <v>1738</v>
      </c>
      <c r="L338" t="s">
        <v>1726</v>
      </c>
      <c r="M338" t="s">
        <v>1739</v>
      </c>
      <c r="N338" t="s">
        <v>1740</v>
      </c>
      <c r="O338" t="s">
        <v>1741</v>
      </c>
    </row>
    <row r="339" spans="1:15" x14ac:dyDescent="0.4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tr">
        <f>Metadados!$D$11</f>
        <v>BRAM0250203</v>
      </c>
      <c r="H339" t="str">
        <f>Metadados!$D$12</f>
        <v>BERÇO 5</v>
      </c>
      <c r="I339">
        <v>9538141</v>
      </c>
      <c r="K339" t="s">
        <v>147</v>
      </c>
      <c r="L339" t="s">
        <v>1405</v>
      </c>
      <c r="M339" t="s">
        <v>1406</v>
      </c>
      <c r="N339" t="s">
        <v>1407</v>
      </c>
      <c r="O339" t="s">
        <v>1408</v>
      </c>
    </row>
    <row r="340" spans="1:15" x14ac:dyDescent="0.4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1409</v>
      </c>
      <c r="O340" t="s">
        <v>1408</v>
      </c>
    </row>
    <row r="341" spans="1:15" x14ac:dyDescent="0.4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">
        <v>530</v>
      </c>
      <c r="H341" t="s">
        <v>531</v>
      </c>
      <c r="J341" t="s">
        <v>1348</v>
      </c>
      <c r="K341" t="s">
        <v>1742</v>
      </c>
      <c r="L341" t="s">
        <v>1743</v>
      </c>
      <c r="M341" t="s">
        <v>1744</v>
      </c>
      <c r="N341" t="s">
        <v>1745</v>
      </c>
      <c r="O341" t="s">
        <v>1746</v>
      </c>
    </row>
    <row r="342" spans="1:15" x14ac:dyDescent="0.4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1342</v>
      </c>
      <c r="K342" t="s">
        <v>1343</v>
      </c>
      <c r="L342" t="s">
        <v>1747</v>
      </c>
      <c r="M342" t="s">
        <v>1748</v>
      </c>
      <c r="N342" t="s">
        <v>1749</v>
      </c>
      <c r="O342" t="s">
        <v>1750</v>
      </c>
    </row>
    <row r="343" spans="1:15" x14ac:dyDescent="0.4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1326</v>
      </c>
      <c r="K343" t="s">
        <v>1327</v>
      </c>
      <c r="L343" t="s">
        <v>1751</v>
      </c>
      <c r="M343" t="s">
        <v>1752</v>
      </c>
      <c r="N343" t="s">
        <v>1753</v>
      </c>
      <c r="O343" t="s">
        <v>1754</v>
      </c>
    </row>
    <row r="344" spans="1:15" x14ac:dyDescent="0.4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1755</v>
      </c>
      <c r="N344" t="s">
        <v>1756</v>
      </c>
      <c r="O344" t="s">
        <v>1481</v>
      </c>
    </row>
    <row r="345" spans="1:15" x14ac:dyDescent="0.4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516</v>
      </c>
      <c r="H345" t="s">
        <v>517</v>
      </c>
      <c r="J345" t="s">
        <v>1119</v>
      </c>
      <c r="K345" t="s">
        <v>825</v>
      </c>
      <c r="L345" t="s">
        <v>1757</v>
      </c>
      <c r="M345" t="s">
        <v>1758</v>
      </c>
      <c r="N345" t="s">
        <v>1759</v>
      </c>
      <c r="O345" t="s">
        <v>1760</v>
      </c>
    </row>
    <row r="346" spans="1:15" x14ac:dyDescent="0.4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4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tr">
        <f>Metadados!$D$11</f>
        <v>BRAM0250203</v>
      </c>
      <c r="H347" t="str">
        <f>Metadados!$D$12</f>
        <v>BERÇO 5</v>
      </c>
      <c r="I347">
        <v>9836440</v>
      </c>
      <c r="K347" t="s">
        <v>64</v>
      </c>
      <c r="L347" t="s">
        <v>1410</v>
      </c>
      <c r="M347" t="s">
        <v>1411</v>
      </c>
      <c r="N347" t="s">
        <v>1412</v>
      </c>
      <c r="O347" t="s">
        <v>1413</v>
      </c>
    </row>
    <row r="348" spans="1:15" x14ac:dyDescent="0.4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1414</v>
      </c>
      <c r="N348" t="s">
        <v>1415</v>
      </c>
      <c r="O348" t="s">
        <v>1413</v>
      </c>
    </row>
    <row r="349" spans="1:15" x14ac:dyDescent="0.4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">
        <v>516</v>
      </c>
      <c r="H349" t="s">
        <v>517</v>
      </c>
      <c r="J349" t="s">
        <v>1080</v>
      </c>
      <c r="K349" t="s">
        <v>1081</v>
      </c>
      <c r="L349" t="s">
        <v>1763</v>
      </c>
      <c r="M349" t="s">
        <v>1764</v>
      </c>
      <c r="N349" t="s">
        <v>1765</v>
      </c>
      <c r="O349" t="s">
        <v>1766</v>
      </c>
    </row>
    <row r="350" spans="1:15" x14ac:dyDescent="0.4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530</v>
      </c>
      <c r="H350" t="s">
        <v>531</v>
      </c>
      <c r="J350" t="s">
        <v>924</v>
      </c>
      <c r="K350" t="s">
        <v>925</v>
      </c>
      <c r="L350" t="s">
        <v>1767</v>
      </c>
      <c r="M350" t="s">
        <v>1768</v>
      </c>
      <c r="N350" t="s">
        <v>1769</v>
      </c>
      <c r="O350" t="s">
        <v>1770</v>
      </c>
    </row>
    <row r="351" spans="1:15" x14ac:dyDescent="0.4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1771</v>
      </c>
      <c r="N351" t="s">
        <v>1772</v>
      </c>
      <c r="O351" t="s">
        <v>1481</v>
      </c>
    </row>
    <row r="352" spans="1:15" x14ac:dyDescent="0.4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516</v>
      </c>
      <c r="H352" t="s">
        <v>517</v>
      </c>
      <c r="J352" t="s">
        <v>1773</v>
      </c>
      <c r="K352" t="s">
        <v>1774</v>
      </c>
      <c r="L352" t="s">
        <v>1775</v>
      </c>
      <c r="M352" t="s">
        <v>1776</v>
      </c>
      <c r="N352" t="s">
        <v>1777</v>
      </c>
      <c r="O352" t="s">
        <v>1778</v>
      </c>
    </row>
    <row r="353" spans="1:15" x14ac:dyDescent="0.4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530</v>
      </c>
      <c r="H353" t="s">
        <v>531</v>
      </c>
      <c r="J353" t="s">
        <v>1779</v>
      </c>
      <c r="K353" t="s">
        <v>701</v>
      </c>
      <c r="L353" t="s">
        <v>1780</v>
      </c>
      <c r="M353" t="s">
        <v>1781</v>
      </c>
      <c r="N353" t="s">
        <v>1782</v>
      </c>
      <c r="O353" t="s">
        <v>1783</v>
      </c>
    </row>
    <row r="354" spans="1:15" x14ac:dyDescent="0.4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1016</v>
      </c>
      <c r="K354" t="s">
        <v>567</v>
      </c>
      <c r="L354" t="s">
        <v>1784</v>
      </c>
      <c r="M354" t="s">
        <v>1785</v>
      </c>
      <c r="N354" t="s">
        <v>1786</v>
      </c>
      <c r="O354" t="s">
        <v>1787</v>
      </c>
    </row>
    <row r="355" spans="1:15" x14ac:dyDescent="0.4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516</v>
      </c>
      <c r="H355" t="s">
        <v>517</v>
      </c>
      <c r="J355" t="s">
        <v>1788</v>
      </c>
      <c r="K355" t="s">
        <v>1789</v>
      </c>
      <c r="L355" t="s">
        <v>1790</v>
      </c>
      <c r="M355" t="s">
        <v>1791</v>
      </c>
      <c r="N355" t="s">
        <v>1792</v>
      </c>
      <c r="O355" t="s">
        <v>1793</v>
      </c>
    </row>
    <row r="356" spans="1:15" x14ac:dyDescent="0.4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4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530</v>
      </c>
      <c r="H357" t="s">
        <v>531</v>
      </c>
      <c r="J357" t="s">
        <v>1796</v>
      </c>
      <c r="K357" t="s">
        <v>1797</v>
      </c>
      <c r="L357" t="s">
        <v>1798</v>
      </c>
      <c r="M357" t="s">
        <v>1799</v>
      </c>
      <c r="N357" t="s">
        <v>1800</v>
      </c>
      <c r="O357" t="s">
        <v>1800</v>
      </c>
    </row>
    <row r="358" spans="1:15" x14ac:dyDescent="0.4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tr">
        <f>Metadados!$D$11</f>
        <v>BRAM0250203</v>
      </c>
      <c r="H358" t="str">
        <f>Metadados!$D$12</f>
        <v>BERÇO 5</v>
      </c>
      <c r="I358">
        <v>9649265</v>
      </c>
      <c r="K358" t="s">
        <v>66</v>
      </c>
      <c r="L358" t="s">
        <v>1416</v>
      </c>
      <c r="M358" t="s">
        <v>1417</v>
      </c>
      <c r="N358" t="s">
        <v>1418</v>
      </c>
      <c r="O358" t="s">
        <v>1419</v>
      </c>
    </row>
    <row r="359" spans="1:15" x14ac:dyDescent="0.4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1420</v>
      </c>
      <c r="N359" t="s">
        <v>1421</v>
      </c>
      <c r="O359" t="s">
        <v>1419</v>
      </c>
    </row>
    <row r="360" spans="1:15" x14ac:dyDescent="0.4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">
        <v>516</v>
      </c>
      <c r="H360" t="s">
        <v>517</v>
      </c>
      <c r="J360" t="s">
        <v>1801</v>
      </c>
      <c r="K360" t="s">
        <v>764</v>
      </c>
      <c r="L360" t="s">
        <v>1802</v>
      </c>
      <c r="M360" t="s">
        <v>1803</v>
      </c>
      <c r="N360" t="s">
        <v>1804</v>
      </c>
      <c r="O360" t="s">
        <v>1805</v>
      </c>
    </row>
    <row r="361" spans="1:15" x14ac:dyDescent="0.4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530</v>
      </c>
      <c r="H361" t="s">
        <v>531</v>
      </c>
      <c r="J361" t="s">
        <v>1806</v>
      </c>
      <c r="K361" t="s">
        <v>623</v>
      </c>
      <c r="L361" t="s">
        <v>1807</v>
      </c>
      <c r="M361" t="s">
        <v>1808</v>
      </c>
      <c r="N361" t="s">
        <v>1809</v>
      </c>
      <c r="O361" t="s">
        <v>1810</v>
      </c>
    </row>
    <row r="362" spans="1:15" x14ac:dyDescent="0.4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516</v>
      </c>
      <c r="H362" t="s">
        <v>517</v>
      </c>
      <c r="J362" t="s">
        <v>1811</v>
      </c>
      <c r="K362" t="s">
        <v>1812</v>
      </c>
      <c r="L362" t="s">
        <v>1813</v>
      </c>
      <c r="M362" t="s">
        <v>1814</v>
      </c>
      <c r="N362" t="s">
        <v>1815</v>
      </c>
      <c r="O362" t="s">
        <v>1816</v>
      </c>
    </row>
    <row r="363" spans="1:15" x14ac:dyDescent="0.4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530</v>
      </c>
      <c r="H363" t="s">
        <v>531</v>
      </c>
      <c r="J363" t="s">
        <v>938</v>
      </c>
      <c r="K363" t="s">
        <v>939</v>
      </c>
      <c r="L363" t="s">
        <v>1817</v>
      </c>
      <c r="M363" t="s">
        <v>1818</v>
      </c>
      <c r="N363" t="s">
        <v>1819</v>
      </c>
      <c r="O363" t="s">
        <v>1820</v>
      </c>
    </row>
    <row r="364" spans="1:15" x14ac:dyDescent="0.4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1821</v>
      </c>
      <c r="K364" t="s">
        <v>1822</v>
      </c>
      <c r="L364" t="s">
        <v>1823</v>
      </c>
      <c r="M364" t="s">
        <v>1824</v>
      </c>
      <c r="N364" t="s">
        <v>1825</v>
      </c>
      <c r="O364" t="s">
        <v>1826</v>
      </c>
    </row>
    <row r="365" spans="1:15" x14ac:dyDescent="0.4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516</v>
      </c>
      <c r="H365" t="s">
        <v>517</v>
      </c>
      <c r="J365" t="s">
        <v>1298</v>
      </c>
      <c r="K365" t="s">
        <v>1299</v>
      </c>
      <c r="L365" t="s">
        <v>1827</v>
      </c>
      <c r="M365" t="s">
        <v>1828</v>
      </c>
      <c r="N365" t="s">
        <v>1829</v>
      </c>
      <c r="O365" t="s">
        <v>1830</v>
      </c>
    </row>
    <row r="366" spans="1:15" x14ac:dyDescent="0.4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1831</v>
      </c>
      <c r="N366" t="s">
        <v>1832</v>
      </c>
      <c r="O366" t="s">
        <v>1481</v>
      </c>
    </row>
    <row r="367" spans="1:15" x14ac:dyDescent="0.4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tr">
        <f>Metadados!$D$11</f>
        <v>BRAM0250203</v>
      </c>
      <c r="H367" t="str">
        <f>Metadados!$D$12</f>
        <v>BERÇO 5</v>
      </c>
      <c r="I367">
        <v>9849382</v>
      </c>
      <c r="K367" t="s">
        <v>68</v>
      </c>
      <c r="L367" t="s">
        <v>1422</v>
      </c>
      <c r="M367" t="s">
        <v>1423</v>
      </c>
      <c r="N367" t="s">
        <v>1424</v>
      </c>
      <c r="O367" t="s">
        <v>1425</v>
      </c>
    </row>
    <row r="368" spans="1:15" x14ac:dyDescent="0.4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">
        <v>530</v>
      </c>
      <c r="H368" t="s">
        <v>531</v>
      </c>
      <c r="J368" t="s">
        <v>1833</v>
      </c>
      <c r="K368" t="s">
        <v>1834</v>
      </c>
      <c r="L368" t="s">
        <v>1835</v>
      </c>
      <c r="M368" t="s">
        <v>1836</v>
      </c>
      <c r="N368" t="s">
        <v>1837</v>
      </c>
      <c r="O368" t="s">
        <v>1838</v>
      </c>
    </row>
    <row r="369" spans="1:15" x14ac:dyDescent="0.4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4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516</v>
      </c>
      <c r="H370" t="s">
        <v>517</v>
      </c>
      <c r="J370" t="s">
        <v>1050</v>
      </c>
      <c r="K370" t="s">
        <v>1058</v>
      </c>
      <c r="L370" t="s">
        <v>1841</v>
      </c>
      <c r="M370" t="s">
        <v>1842</v>
      </c>
      <c r="N370" t="s">
        <v>1843</v>
      </c>
      <c r="O370" t="s">
        <v>1844</v>
      </c>
    </row>
    <row r="371" spans="1:15" x14ac:dyDescent="0.4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530</v>
      </c>
      <c r="H371" t="s">
        <v>531</v>
      </c>
      <c r="J371" t="s">
        <v>1010</v>
      </c>
      <c r="K371" t="s">
        <v>1011</v>
      </c>
      <c r="L371" t="s">
        <v>1845</v>
      </c>
      <c r="M371" t="s">
        <v>1846</v>
      </c>
      <c r="N371" t="s">
        <v>1847</v>
      </c>
      <c r="O371" t="s">
        <v>1848</v>
      </c>
    </row>
    <row r="372" spans="1:15" x14ac:dyDescent="0.4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523</v>
      </c>
      <c r="H372" t="s">
        <v>524</v>
      </c>
      <c r="J372" t="s">
        <v>1849</v>
      </c>
      <c r="K372" t="s">
        <v>1850</v>
      </c>
      <c r="L372" t="s">
        <v>1851</v>
      </c>
      <c r="M372" t="s">
        <v>1852</v>
      </c>
      <c r="N372" t="s">
        <v>1853</v>
      </c>
      <c r="O372" t="s">
        <v>1854</v>
      </c>
    </row>
    <row r="373" spans="1:15" x14ac:dyDescent="0.4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1862</v>
      </c>
      <c r="K373" t="s">
        <v>1863</v>
      </c>
      <c r="L373" t="s">
        <v>1864</v>
      </c>
      <c r="M373" t="s">
        <v>1865</v>
      </c>
      <c r="N373" t="s">
        <v>1866</v>
      </c>
      <c r="O373" t="s">
        <v>1867</v>
      </c>
    </row>
    <row r="374" spans="1:15" x14ac:dyDescent="0.4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1855</v>
      </c>
      <c r="K374" t="s">
        <v>741</v>
      </c>
      <c r="L374" t="s">
        <v>1856</v>
      </c>
      <c r="M374" t="s">
        <v>1857</v>
      </c>
      <c r="N374" t="s">
        <v>1858</v>
      </c>
      <c r="O374" t="s">
        <v>1859</v>
      </c>
    </row>
    <row r="375" spans="1:15" x14ac:dyDescent="0.4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1860</v>
      </c>
      <c r="N375" t="s">
        <v>1861</v>
      </c>
      <c r="O375" t="s">
        <v>1481</v>
      </c>
    </row>
    <row r="376" spans="1:15" x14ac:dyDescent="0.4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516</v>
      </c>
      <c r="H376" t="s">
        <v>517</v>
      </c>
      <c r="J376" t="s">
        <v>1868</v>
      </c>
      <c r="K376" t="s">
        <v>1030</v>
      </c>
      <c r="L376" t="s">
        <v>1869</v>
      </c>
      <c r="M376" t="s">
        <v>1870</v>
      </c>
      <c r="N376" t="s">
        <v>1871</v>
      </c>
      <c r="O376" t="s">
        <v>1872</v>
      </c>
    </row>
    <row r="377" spans="1:15" x14ac:dyDescent="0.4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530</v>
      </c>
      <c r="H377" t="s">
        <v>531</v>
      </c>
      <c r="J377" t="s">
        <v>1873</v>
      </c>
      <c r="K377" t="s">
        <v>1874</v>
      </c>
      <c r="L377" t="s">
        <v>1875</v>
      </c>
      <c r="M377" t="s">
        <v>1876</v>
      </c>
      <c r="N377" t="s">
        <v>1877</v>
      </c>
      <c r="O377" t="s">
        <v>1878</v>
      </c>
    </row>
    <row r="378" spans="1:15" x14ac:dyDescent="0.4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tr">
        <f>Metadados!$D$11</f>
        <v>BRAM0250203</v>
      </c>
      <c r="H378" t="str">
        <f>Metadados!$D$12</f>
        <v>BERÇO 5</v>
      </c>
      <c r="I378">
        <v>9649265</v>
      </c>
      <c r="K378" t="s">
        <v>66</v>
      </c>
      <c r="L378" t="s">
        <v>1426</v>
      </c>
      <c r="M378" t="s">
        <v>1427</v>
      </c>
      <c r="N378" t="s">
        <v>1428</v>
      </c>
      <c r="O378" t="s">
        <v>1429</v>
      </c>
    </row>
    <row r="379" spans="1:15" x14ac:dyDescent="0.4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1430</v>
      </c>
      <c r="O379" t="s">
        <v>1429</v>
      </c>
    </row>
    <row r="380" spans="1:15" x14ac:dyDescent="0.4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1927</v>
      </c>
      <c r="N380" t="s">
        <v>1928</v>
      </c>
      <c r="O380" t="s">
        <v>1429</v>
      </c>
    </row>
    <row r="381" spans="1:15" x14ac:dyDescent="0.4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">
        <v>516</v>
      </c>
      <c r="H381" t="s">
        <v>517</v>
      </c>
      <c r="J381" t="s">
        <v>966</v>
      </c>
      <c r="K381" t="s">
        <v>967</v>
      </c>
      <c r="L381" t="s">
        <v>1879</v>
      </c>
      <c r="M381" t="s">
        <v>1880</v>
      </c>
      <c r="N381" t="s">
        <v>1881</v>
      </c>
      <c r="O381" t="s">
        <v>1882</v>
      </c>
    </row>
    <row r="382" spans="1:15" x14ac:dyDescent="0.4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530</v>
      </c>
      <c r="H382" t="s">
        <v>531</v>
      </c>
      <c r="J382" t="s">
        <v>1040</v>
      </c>
      <c r="K382" t="s">
        <v>820</v>
      </c>
      <c r="L382" t="s">
        <v>1938</v>
      </c>
      <c r="M382" t="s">
        <v>1939</v>
      </c>
      <c r="N382" t="s">
        <v>1940</v>
      </c>
      <c r="O382" t="s">
        <v>1941</v>
      </c>
    </row>
    <row r="383" spans="1:15" x14ac:dyDescent="0.4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1942</v>
      </c>
      <c r="N383" t="s">
        <v>1943</v>
      </c>
      <c r="O383" t="s">
        <v>1941</v>
      </c>
    </row>
    <row r="384" spans="1:15" x14ac:dyDescent="0.4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1944</v>
      </c>
      <c r="N384" t="s">
        <v>1945</v>
      </c>
      <c r="O384" t="s">
        <v>1941</v>
      </c>
    </row>
    <row r="385" spans="1:15" x14ac:dyDescent="0.4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1946</v>
      </c>
      <c r="N385" t="s">
        <v>1947</v>
      </c>
      <c r="O385" t="s">
        <v>1941</v>
      </c>
    </row>
    <row r="386" spans="1:15" x14ac:dyDescent="0.4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516</v>
      </c>
      <c r="H386" t="s">
        <v>517</v>
      </c>
      <c r="J386" t="s">
        <v>1933</v>
      </c>
      <c r="K386" t="s">
        <v>691</v>
      </c>
      <c r="L386" t="s">
        <v>1934</v>
      </c>
      <c r="M386" t="s">
        <v>1935</v>
      </c>
      <c r="N386" t="s">
        <v>1936</v>
      </c>
      <c r="O386" t="s">
        <v>1937</v>
      </c>
    </row>
    <row r="387" spans="1:15" x14ac:dyDescent="0.4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1948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4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523</v>
      </c>
      <c r="H388" t="s">
        <v>524</v>
      </c>
      <c r="J388" t="s">
        <v>1949</v>
      </c>
      <c r="K388" t="s">
        <v>1950</v>
      </c>
      <c r="L388" t="s">
        <v>1951</v>
      </c>
      <c r="M388" t="s">
        <v>1952</v>
      </c>
      <c r="N388" t="s">
        <v>1953</v>
      </c>
      <c r="O388" t="s">
        <v>1954</v>
      </c>
    </row>
    <row r="389" spans="1:15" x14ac:dyDescent="0.4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530</v>
      </c>
      <c r="H389" t="s">
        <v>531</v>
      </c>
      <c r="J389" t="s">
        <v>1442</v>
      </c>
      <c r="K389" t="s">
        <v>840</v>
      </c>
      <c r="L389" t="s">
        <v>1955</v>
      </c>
      <c r="M389" t="s">
        <v>1956</v>
      </c>
      <c r="N389" t="s">
        <v>1957</v>
      </c>
      <c r="O389" t="s">
        <v>1958</v>
      </c>
    </row>
    <row r="390" spans="1:15" x14ac:dyDescent="0.4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1129</v>
      </c>
      <c r="K390" t="s">
        <v>557</v>
      </c>
      <c r="L390" t="s">
        <v>1959</v>
      </c>
      <c r="M390" t="s">
        <v>1960</v>
      </c>
      <c r="N390" t="s">
        <v>1961</v>
      </c>
      <c r="O390" t="s">
        <v>1962</v>
      </c>
    </row>
    <row r="391" spans="1:15" x14ac:dyDescent="0.4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4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516</v>
      </c>
      <c r="H392" t="s">
        <v>517</v>
      </c>
      <c r="J392" t="s">
        <v>1965</v>
      </c>
      <c r="K392" t="s">
        <v>1104</v>
      </c>
      <c r="L392" t="s">
        <v>1960</v>
      </c>
      <c r="M392" t="s">
        <v>1966</v>
      </c>
      <c r="N392" t="s">
        <v>1967</v>
      </c>
      <c r="O392" t="s">
        <v>1968</v>
      </c>
    </row>
    <row r="393" spans="1:15" x14ac:dyDescent="0.4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tr">
        <f>Metadados!$D$11</f>
        <v>BRAM0250203</v>
      </c>
      <c r="H393" t="str">
        <f>Metadados!$D$12</f>
        <v>BERÇO 5</v>
      </c>
      <c r="I393">
        <v>9849382</v>
      </c>
      <c r="K393" t="s">
        <v>68</v>
      </c>
      <c r="L393" t="s">
        <v>1929</v>
      </c>
      <c r="M393" t="s">
        <v>1930</v>
      </c>
      <c r="N393" t="s">
        <v>1931</v>
      </c>
      <c r="O393" t="s">
        <v>1932</v>
      </c>
    </row>
    <row r="394" spans="1:15" x14ac:dyDescent="0.4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">
        <v>516</v>
      </c>
      <c r="H394" t="s">
        <v>517</v>
      </c>
      <c r="J394" t="s">
        <v>918</v>
      </c>
      <c r="K394" t="s">
        <v>919</v>
      </c>
      <c r="L394" t="s">
        <v>1969</v>
      </c>
      <c r="M394" t="s">
        <v>1970</v>
      </c>
      <c r="N394" t="s">
        <v>1971</v>
      </c>
      <c r="O394" t="s">
        <v>1972</v>
      </c>
    </row>
    <row r="395" spans="1:15" x14ac:dyDescent="0.4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530</v>
      </c>
      <c r="H395" t="s">
        <v>531</v>
      </c>
      <c r="J395" t="s">
        <v>1175</v>
      </c>
      <c r="K395" t="s">
        <v>648</v>
      </c>
      <c r="L395" t="s">
        <v>1973</v>
      </c>
      <c r="M395" t="s">
        <v>1974</v>
      </c>
      <c r="N395" t="s">
        <v>1975</v>
      </c>
      <c r="O395" t="s">
        <v>1976</v>
      </c>
    </row>
    <row r="396" spans="1:15" x14ac:dyDescent="0.4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1977</v>
      </c>
      <c r="K396" t="s">
        <v>1978</v>
      </c>
      <c r="L396" t="s">
        <v>1979</v>
      </c>
      <c r="M396" t="s">
        <v>1980</v>
      </c>
      <c r="N396" t="s">
        <v>1981</v>
      </c>
      <c r="O396" t="s">
        <v>1982</v>
      </c>
    </row>
    <row r="397" spans="1:15" x14ac:dyDescent="0.4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516</v>
      </c>
      <c r="H397" t="s">
        <v>517</v>
      </c>
      <c r="J397" t="s">
        <v>1983</v>
      </c>
      <c r="K397" t="s">
        <v>643</v>
      </c>
      <c r="L397" t="s">
        <v>1984</v>
      </c>
      <c r="M397" t="s">
        <v>1985</v>
      </c>
      <c r="N397" t="s">
        <v>1986</v>
      </c>
      <c r="O397" t="s">
        <v>1987</v>
      </c>
    </row>
    <row r="398" spans="1:15" x14ac:dyDescent="0.4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530</v>
      </c>
      <c r="H398" t="s">
        <v>531</v>
      </c>
      <c r="J398" t="s">
        <v>1988</v>
      </c>
      <c r="K398" t="s">
        <v>589</v>
      </c>
      <c r="L398" t="s">
        <v>1989</v>
      </c>
      <c r="M398" t="s">
        <v>1990</v>
      </c>
      <c r="N398" t="s">
        <v>1991</v>
      </c>
      <c r="O398" t="s">
        <v>1992</v>
      </c>
    </row>
    <row r="399" spans="1:15" x14ac:dyDescent="0.4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516</v>
      </c>
      <c r="H399" t="s">
        <v>517</v>
      </c>
      <c r="J399" t="s">
        <v>1314</v>
      </c>
      <c r="K399" t="s">
        <v>1315</v>
      </c>
      <c r="L399" t="s">
        <v>1993</v>
      </c>
      <c r="M399" t="s">
        <v>1994</v>
      </c>
      <c r="N399" t="s">
        <v>1995</v>
      </c>
      <c r="O399" t="s">
        <v>1996</v>
      </c>
    </row>
    <row r="400" spans="1:15" x14ac:dyDescent="0.4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523</v>
      </c>
      <c r="H400" t="s">
        <v>524</v>
      </c>
      <c r="J400" t="s">
        <v>1997</v>
      </c>
      <c r="K400" t="s">
        <v>1335</v>
      </c>
      <c r="L400" t="s">
        <v>1998</v>
      </c>
      <c r="M400" t="s">
        <v>1999</v>
      </c>
      <c r="N400" t="s">
        <v>2000</v>
      </c>
      <c r="O400" t="s">
        <v>2001</v>
      </c>
    </row>
    <row r="401" spans="1:15" x14ac:dyDescent="0.4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516</v>
      </c>
      <c r="H401" t="s">
        <v>517</v>
      </c>
      <c r="J401" t="s">
        <v>1293</v>
      </c>
      <c r="K401" t="s">
        <v>638</v>
      </c>
      <c r="L401" t="s">
        <v>2002</v>
      </c>
      <c r="M401" t="s">
        <v>2003</v>
      </c>
      <c r="N401" t="s">
        <v>2004</v>
      </c>
      <c r="O401" t="s">
        <v>2005</v>
      </c>
    </row>
    <row r="402" spans="1:15" x14ac:dyDescent="0.4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523</v>
      </c>
      <c r="H402" t="s">
        <v>524</v>
      </c>
      <c r="J402" t="s">
        <v>2006</v>
      </c>
      <c r="K402" t="s">
        <v>981</v>
      </c>
      <c r="L402" t="s">
        <v>2007</v>
      </c>
      <c r="M402" t="s">
        <v>2008</v>
      </c>
      <c r="N402" t="s">
        <v>2009</v>
      </c>
      <c r="O402" t="s">
        <v>2010</v>
      </c>
    </row>
    <row r="403" spans="1:15" x14ac:dyDescent="0.4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516</v>
      </c>
      <c r="H403" t="s">
        <v>517</v>
      </c>
      <c r="J403" t="s">
        <v>1687</v>
      </c>
      <c r="K403" t="s">
        <v>1688</v>
      </c>
      <c r="L403" t="s">
        <v>2010</v>
      </c>
      <c r="M403" t="s">
        <v>2011</v>
      </c>
      <c r="N403" t="s">
        <v>2012</v>
      </c>
      <c r="O403" t="s">
        <v>2013</v>
      </c>
    </row>
    <row r="404" spans="1:15" x14ac:dyDescent="0.4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tr">
        <f>Metadados!$D$11</f>
        <v>BRAM0250203</v>
      </c>
      <c r="H404" t="str">
        <f>Metadados!$D$12</f>
        <v>BERÇO 5</v>
      </c>
      <c r="I404">
        <v>9489900</v>
      </c>
      <c r="K404" t="s">
        <v>1883</v>
      </c>
      <c r="L404" t="s">
        <v>1887</v>
      </c>
      <c r="M404" t="s">
        <v>1888</v>
      </c>
      <c r="N404" t="s">
        <v>1889</v>
      </c>
      <c r="O404" t="s">
        <v>1890</v>
      </c>
    </row>
    <row r="405" spans="1:15" x14ac:dyDescent="0.4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1891</v>
      </c>
      <c r="N405" t="s">
        <v>1889</v>
      </c>
      <c r="O405" t="s">
        <v>1890</v>
      </c>
    </row>
    <row r="406" spans="1:15" x14ac:dyDescent="0.4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">
        <v>530</v>
      </c>
      <c r="H406" t="s">
        <v>531</v>
      </c>
      <c r="J406" t="s">
        <v>1465</v>
      </c>
      <c r="K406" t="s">
        <v>2014</v>
      </c>
      <c r="L406" t="s">
        <v>2015</v>
      </c>
      <c r="M406" t="s">
        <v>2016</v>
      </c>
      <c r="N406" t="s">
        <v>2017</v>
      </c>
      <c r="O406" t="s">
        <v>2018</v>
      </c>
    </row>
    <row r="407" spans="1:15" x14ac:dyDescent="0.4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2019</v>
      </c>
      <c r="K407" t="s">
        <v>667</v>
      </c>
      <c r="L407" t="s">
        <v>2020</v>
      </c>
      <c r="M407" t="s">
        <v>2021</v>
      </c>
      <c r="N407" t="s">
        <v>2022</v>
      </c>
      <c r="O407" t="s">
        <v>2023</v>
      </c>
    </row>
    <row r="408" spans="1:15" x14ac:dyDescent="0.4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516</v>
      </c>
      <c r="H408" t="s">
        <v>517</v>
      </c>
      <c r="J408" t="s">
        <v>1229</v>
      </c>
      <c r="K408" t="s">
        <v>609</v>
      </c>
      <c r="L408" t="s">
        <v>2024</v>
      </c>
      <c r="M408" t="s">
        <v>2025</v>
      </c>
      <c r="N408" t="s">
        <v>2026</v>
      </c>
      <c r="O408" t="s">
        <v>2027</v>
      </c>
    </row>
    <row r="409" spans="1:15" x14ac:dyDescent="0.4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4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523</v>
      </c>
      <c r="H410" t="s">
        <v>524</v>
      </c>
      <c r="J410" t="s">
        <v>998</v>
      </c>
      <c r="K410" t="s">
        <v>999</v>
      </c>
      <c r="L410" t="s">
        <v>2030</v>
      </c>
      <c r="M410" t="s">
        <v>2031</v>
      </c>
      <c r="N410" t="s">
        <v>2032</v>
      </c>
      <c r="O410" t="s">
        <v>2033</v>
      </c>
    </row>
    <row r="411" spans="1:15" x14ac:dyDescent="0.4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516</v>
      </c>
      <c r="H411" t="s">
        <v>517</v>
      </c>
      <c r="J411" t="s">
        <v>2034</v>
      </c>
      <c r="K411" t="s">
        <v>1005</v>
      </c>
      <c r="L411" t="s">
        <v>2035</v>
      </c>
      <c r="M411" t="s">
        <v>2036</v>
      </c>
      <c r="N411" t="s">
        <v>2037</v>
      </c>
      <c r="O411" t="s">
        <v>2038</v>
      </c>
    </row>
    <row r="412" spans="1:15" x14ac:dyDescent="0.4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2039</v>
      </c>
      <c r="N412" t="s">
        <v>2033</v>
      </c>
      <c r="O412" t="s">
        <v>2038</v>
      </c>
    </row>
    <row r="413" spans="1:15" x14ac:dyDescent="0.4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523</v>
      </c>
      <c r="H413" t="s">
        <v>524</v>
      </c>
      <c r="J413" t="s">
        <v>1676</v>
      </c>
      <c r="K413" t="s">
        <v>1063</v>
      </c>
      <c r="L413" t="s">
        <v>2040</v>
      </c>
      <c r="M413" t="s">
        <v>2041</v>
      </c>
      <c r="N413" t="s">
        <v>2042</v>
      </c>
      <c r="O413" t="s">
        <v>2043</v>
      </c>
    </row>
    <row r="414" spans="1:15" x14ac:dyDescent="0.4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516</v>
      </c>
      <c r="H414" t="s">
        <v>517</v>
      </c>
      <c r="J414" t="s">
        <v>1496</v>
      </c>
      <c r="K414" t="s">
        <v>805</v>
      </c>
      <c r="L414" t="s">
        <v>2044</v>
      </c>
      <c r="M414" t="s">
        <v>2045</v>
      </c>
      <c r="N414" t="s">
        <v>2046</v>
      </c>
      <c r="O414" t="s">
        <v>2047</v>
      </c>
    </row>
    <row r="415" spans="1:15" x14ac:dyDescent="0.4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1737</v>
      </c>
      <c r="K415" t="s">
        <v>1738</v>
      </c>
      <c r="L415" t="s">
        <v>2048</v>
      </c>
      <c r="M415" t="s">
        <v>2049</v>
      </c>
      <c r="N415" t="s">
        <v>2050</v>
      </c>
      <c r="O415" t="s">
        <v>2051</v>
      </c>
    </row>
    <row r="416" spans="1:15" x14ac:dyDescent="0.4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2052</v>
      </c>
      <c r="K416" t="s">
        <v>1504</v>
      </c>
      <c r="L416" t="s">
        <v>2053</v>
      </c>
      <c r="M416" t="s">
        <v>2054</v>
      </c>
      <c r="N416" t="s">
        <v>2055</v>
      </c>
      <c r="O416" t="s">
        <v>2056</v>
      </c>
    </row>
    <row r="417" spans="1:15" x14ac:dyDescent="0.4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530</v>
      </c>
      <c r="H417" t="s">
        <v>531</v>
      </c>
      <c r="J417" t="s">
        <v>1509</v>
      </c>
      <c r="K417" t="s">
        <v>1510</v>
      </c>
      <c r="L417" t="s">
        <v>2057</v>
      </c>
      <c r="M417" t="s">
        <v>2058</v>
      </c>
      <c r="N417" t="s">
        <v>2059</v>
      </c>
      <c r="O417" t="s">
        <v>2060</v>
      </c>
    </row>
    <row r="418" spans="1:15" x14ac:dyDescent="0.4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523</v>
      </c>
      <c r="H418" t="s">
        <v>524</v>
      </c>
      <c r="J418" t="s">
        <v>2061</v>
      </c>
      <c r="K418" t="s">
        <v>619</v>
      </c>
      <c r="L418" t="s">
        <v>2062</v>
      </c>
      <c r="M418" t="s">
        <v>2063</v>
      </c>
      <c r="N418" t="s">
        <v>2064</v>
      </c>
      <c r="O418" t="s">
        <v>2065</v>
      </c>
    </row>
    <row r="419" spans="1:15" x14ac:dyDescent="0.4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516</v>
      </c>
      <c r="H419" t="s">
        <v>517</v>
      </c>
      <c r="J419" t="s">
        <v>1016</v>
      </c>
      <c r="K419" t="s">
        <v>567</v>
      </c>
      <c r="L419" t="s">
        <v>2066</v>
      </c>
      <c r="M419" t="s">
        <v>2067</v>
      </c>
      <c r="N419" t="s">
        <v>2068</v>
      </c>
      <c r="O419" t="s">
        <v>2069</v>
      </c>
    </row>
    <row r="420" spans="1:15" x14ac:dyDescent="0.4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2070</v>
      </c>
      <c r="N420" t="s">
        <v>2071</v>
      </c>
      <c r="O420" t="s">
        <v>2069</v>
      </c>
    </row>
    <row r="421" spans="1:15" x14ac:dyDescent="0.4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2072</v>
      </c>
      <c r="N421" t="s">
        <v>2073</v>
      </c>
      <c r="O421" t="s">
        <v>2069</v>
      </c>
    </row>
    <row r="422" spans="1:15" x14ac:dyDescent="0.4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2074</v>
      </c>
      <c r="N422" t="s">
        <v>2075</v>
      </c>
      <c r="O422" t="s">
        <v>2069</v>
      </c>
    </row>
    <row r="423" spans="1:15" x14ac:dyDescent="0.4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2076</v>
      </c>
      <c r="N423" t="s">
        <v>2077</v>
      </c>
      <c r="O423" t="s">
        <v>2069</v>
      </c>
    </row>
    <row r="424" spans="1:15" x14ac:dyDescent="0.4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2078</v>
      </c>
      <c r="N424" t="s">
        <v>2079</v>
      </c>
      <c r="O424" t="s">
        <v>2069</v>
      </c>
    </row>
    <row r="425" spans="1:15" x14ac:dyDescent="0.4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530</v>
      </c>
      <c r="H425" t="s">
        <v>531</v>
      </c>
      <c r="J425" t="s">
        <v>1650</v>
      </c>
      <c r="K425" t="s">
        <v>779</v>
      </c>
      <c r="L425" t="s">
        <v>2080</v>
      </c>
      <c r="M425" t="s">
        <v>2081</v>
      </c>
      <c r="N425" t="s">
        <v>2082</v>
      </c>
      <c r="O425" t="s">
        <v>2083</v>
      </c>
    </row>
    <row r="426" spans="1:15" x14ac:dyDescent="0.4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tr">
        <f>Metadados!$D$11</f>
        <v>BRAM0250203</v>
      </c>
      <c r="H426" t="str">
        <f>Metadados!$D$12</f>
        <v>BERÇO 5</v>
      </c>
      <c r="I426">
        <v>9407392</v>
      </c>
      <c r="K426" t="s">
        <v>1884</v>
      </c>
      <c r="L426" t="s">
        <v>1892</v>
      </c>
      <c r="M426" t="s">
        <v>1893</v>
      </c>
      <c r="N426" t="s">
        <v>1894</v>
      </c>
      <c r="O426" t="s">
        <v>1895</v>
      </c>
    </row>
    <row r="427" spans="1:15" x14ac:dyDescent="0.4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">
        <v>516</v>
      </c>
      <c r="H427" t="s">
        <v>517</v>
      </c>
      <c r="J427" t="s">
        <v>1268</v>
      </c>
      <c r="K427" t="s">
        <v>723</v>
      </c>
      <c r="L427" t="s">
        <v>2084</v>
      </c>
      <c r="M427" t="s">
        <v>2085</v>
      </c>
      <c r="N427" t="s">
        <v>2086</v>
      </c>
      <c r="O427" t="s">
        <v>2087</v>
      </c>
    </row>
    <row r="428" spans="1:15" x14ac:dyDescent="0.4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tr">
        <f>Metadados!$D$11</f>
        <v>BRAM0250203</v>
      </c>
      <c r="H428" t="str">
        <f>Metadados!$D$12</f>
        <v>BERÇO 5</v>
      </c>
      <c r="I428">
        <v>9494682</v>
      </c>
      <c r="K428" t="s">
        <v>1885</v>
      </c>
      <c r="L428" t="s">
        <v>1896</v>
      </c>
      <c r="M428" t="s">
        <v>1897</v>
      </c>
      <c r="N428" t="s">
        <v>1898</v>
      </c>
      <c r="O428" t="s">
        <v>1899</v>
      </c>
    </row>
    <row r="429" spans="1:15" x14ac:dyDescent="0.4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1900</v>
      </c>
      <c r="N429" t="s">
        <v>1901</v>
      </c>
      <c r="O429" t="s">
        <v>1899</v>
      </c>
    </row>
    <row r="430" spans="1:15" x14ac:dyDescent="0.4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1902</v>
      </c>
      <c r="N430" t="s">
        <v>1903</v>
      </c>
      <c r="O430" t="s">
        <v>1899</v>
      </c>
    </row>
    <row r="431" spans="1:15" x14ac:dyDescent="0.4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">
        <v>516</v>
      </c>
      <c r="H431" t="s">
        <v>517</v>
      </c>
      <c r="J431" t="s">
        <v>2088</v>
      </c>
      <c r="K431" t="s">
        <v>2089</v>
      </c>
      <c r="L431" t="s">
        <v>2090</v>
      </c>
      <c r="M431" t="s">
        <v>2091</v>
      </c>
      <c r="N431" t="s">
        <v>2092</v>
      </c>
      <c r="O431" t="s">
        <v>2093</v>
      </c>
    </row>
    <row r="432" spans="1:15" x14ac:dyDescent="0.4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530</v>
      </c>
      <c r="H432" t="s">
        <v>531</v>
      </c>
      <c r="J432" t="s">
        <v>1650</v>
      </c>
      <c r="K432" t="s">
        <v>1688</v>
      </c>
      <c r="L432" t="s">
        <v>2094</v>
      </c>
      <c r="M432" t="s">
        <v>2095</v>
      </c>
      <c r="N432" t="s">
        <v>2096</v>
      </c>
      <c r="O432" t="s">
        <v>2097</v>
      </c>
    </row>
    <row r="433" spans="1:15" x14ac:dyDescent="0.4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1045</v>
      </c>
      <c r="K433" t="s">
        <v>1046</v>
      </c>
      <c r="L433" t="s">
        <v>2098</v>
      </c>
      <c r="M433" t="s">
        <v>2099</v>
      </c>
      <c r="N433" t="s">
        <v>2100</v>
      </c>
      <c r="O433" t="s">
        <v>2101</v>
      </c>
    </row>
    <row r="434" spans="1:15" x14ac:dyDescent="0.4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516</v>
      </c>
      <c r="H434" t="s">
        <v>517</v>
      </c>
      <c r="J434" t="s">
        <v>2102</v>
      </c>
      <c r="K434" t="s">
        <v>2103</v>
      </c>
      <c r="L434" t="s">
        <v>2104</v>
      </c>
      <c r="M434" t="s">
        <v>2105</v>
      </c>
      <c r="N434" t="s">
        <v>2106</v>
      </c>
      <c r="O434" t="s">
        <v>2107</v>
      </c>
    </row>
    <row r="435" spans="1:15" x14ac:dyDescent="0.4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530</v>
      </c>
      <c r="H435" t="s">
        <v>531</v>
      </c>
      <c r="J435" t="s">
        <v>1268</v>
      </c>
      <c r="K435" t="s">
        <v>723</v>
      </c>
      <c r="L435" t="s">
        <v>2112</v>
      </c>
      <c r="M435" t="s">
        <v>2113</v>
      </c>
      <c r="N435" t="s">
        <v>2114</v>
      </c>
      <c r="O435" t="s">
        <v>2115</v>
      </c>
    </row>
    <row r="436" spans="1:15" x14ac:dyDescent="0.4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2114</v>
      </c>
      <c r="N436" t="s">
        <v>2116</v>
      </c>
      <c r="O436" t="s">
        <v>2115</v>
      </c>
    </row>
    <row r="437" spans="1:15" x14ac:dyDescent="0.4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523</v>
      </c>
      <c r="H437" t="s">
        <v>524</v>
      </c>
      <c r="J437" t="s">
        <v>1239</v>
      </c>
      <c r="K437" t="s">
        <v>1240</v>
      </c>
      <c r="L437" t="s">
        <v>2108</v>
      </c>
      <c r="M437" t="s">
        <v>2109</v>
      </c>
      <c r="N437" t="s">
        <v>2110</v>
      </c>
      <c r="O437" t="s">
        <v>2111</v>
      </c>
    </row>
    <row r="438" spans="1:15" x14ac:dyDescent="0.4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516</v>
      </c>
      <c r="H438" t="s">
        <v>517</v>
      </c>
      <c r="J438" t="s">
        <v>2117</v>
      </c>
      <c r="K438" t="s">
        <v>830</v>
      </c>
      <c r="L438" t="s">
        <v>2118</v>
      </c>
      <c r="M438" t="s">
        <v>2119</v>
      </c>
      <c r="N438" t="s">
        <v>2120</v>
      </c>
      <c r="O438" t="s">
        <v>2121</v>
      </c>
    </row>
    <row r="439" spans="1:15" x14ac:dyDescent="0.4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523</v>
      </c>
      <c r="H439" t="s">
        <v>524</v>
      </c>
      <c r="J439" t="s">
        <v>2128</v>
      </c>
      <c r="K439" t="s">
        <v>2129</v>
      </c>
      <c r="L439" t="s">
        <v>2130</v>
      </c>
      <c r="M439" t="s">
        <v>2131</v>
      </c>
      <c r="N439" t="s">
        <v>2132</v>
      </c>
      <c r="O439" t="s">
        <v>2133</v>
      </c>
    </row>
    <row r="440" spans="1:15" x14ac:dyDescent="0.4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2134</v>
      </c>
      <c r="N440" t="s">
        <v>2135</v>
      </c>
      <c r="O440" t="s">
        <v>2133</v>
      </c>
    </row>
    <row r="441" spans="1:15" x14ac:dyDescent="0.4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tr">
        <f>Metadados!$D$11</f>
        <v>BRAM0250203</v>
      </c>
      <c r="H441" t="str">
        <f>Metadados!$D$12</f>
        <v>BERÇO 5</v>
      </c>
      <c r="I441">
        <v>9489900</v>
      </c>
      <c r="K441" t="s">
        <v>1883</v>
      </c>
      <c r="L441" t="s">
        <v>1904</v>
      </c>
      <c r="M441" t="s">
        <v>1905</v>
      </c>
      <c r="N441" t="s">
        <v>1906</v>
      </c>
      <c r="O441" t="s">
        <v>1907</v>
      </c>
    </row>
    <row r="442" spans="1:15" x14ac:dyDescent="0.4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4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">
        <v>530</v>
      </c>
      <c r="H443" t="s">
        <v>531</v>
      </c>
      <c r="J443" t="s">
        <v>2122</v>
      </c>
      <c r="K443" t="s">
        <v>2123</v>
      </c>
      <c r="L443" t="s">
        <v>2124</v>
      </c>
      <c r="M443" t="s">
        <v>2125</v>
      </c>
      <c r="N443" t="s">
        <v>2126</v>
      </c>
      <c r="O443" t="s">
        <v>2127</v>
      </c>
    </row>
    <row r="444" spans="1:15" x14ac:dyDescent="0.4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2136</v>
      </c>
      <c r="K444" t="s">
        <v>2137</v>
      </c>
      <c r="L444" t="s">
        <v>2138</v>
      </c>
      <c r="M444" t="s">
        <v>2139</v>
      </c>
      <c r="N444" t="s">
        <v>2140</v>
      </c>
      <c r="O444" t="s">
        <v>2141</v>
      </c>
    </row>
    <row r="445" spans="1:15" x14ac:dyDescent="0.4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516</v>
      </c>
      <c r="H445" t="s">
        <v>517</v>
      </c>
      <c r="J445" t="s">
        <v>1068</v>
      </c>
      <c r="K445" t="s">
        <v>1069</v>
      </c>
      <c r="L445" t="s">
        <v>2142</v>
      </c>
      <c r="M445" t="s">
        <v>2143</v>
      </c>
      <c r="N445" t="s">
        <v>2144</v>
      </c>
      <c r="O445" t="s">
        <v>2145</v>
      </c>
    </row>
    <row r="446" spans="1:15" x14ac:dyDescent="0.4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530</v>
      </c>
      <c r="H446" t="s">
        <v>531</v>
      </c>
      <c r="J446" t="s">
        <v>2146</v>
      </c>
      <c r="K446" t="s">
        <v>2147</v>
      </c>
      <c r="L446" t="s">
        <v>2148</v>
      </c>
      <c r="M446" t="s">
        <v>2149</v>
      </c>
      <c r="N446" t="s">
        <v>2150</v>
      </c>
      <c r="O446" t="s">
        <v>2149</v>
      </c>
    </row>
    <row r="447" spans="1:15" x14ac:dyDescent="0.4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523</v>
      </c>
      <c r="H447" t="s">
        <v>524</v>
      </c>
      <c r="J447" t="s">
        <v>2151</v>
      </c>
      <c r="K447" t="s">
        <v>547</v>
      </c>
      <c r="L447" t="s">
        <v>2152</v>
      </c>
      <c r="M447" t="s">
        <v>2153</v>
      </c>
      <c r="N447" t="s">
        <v>2154</v>
      </c>
      <c r="O447" t="s">
        <v>2155</v>
      </c>
    </row>
    <row r="448" spans="1:15" x14ac:dyDescent="0.4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530</v>
      </c>
      <c r="H448" t="s">
        <v>531</v>
      </c>
      <c r="J448" t="s">
        <v>1205</v>
      </c>
      <c r="K448" t="s">
        <v>2156</v>
      </c>
      <c r="L448" t="s">
        <v>2157</v>
      </c>
      <c r="M448" t="s">
        <v>2158</v>
      </c>
      <c r="N448" t="s">
        <v>2159</v>
      </c>
      <c r="O448" t="s">
        <v>2160</v>
      </c>
    </row>
    <row r="449" spans="1:15" x14ac:dyDescent="0.4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516</v>
      </c>
      <c r="H449" t="s">
        <v>517</v>
      </c>
      <c r="J449" t="s">
        <v>2161</v>
      </c>
      <c r="K449" t="s">
        <v>2162</v>
      </c>
      <c r="L449" t="s">
        <v>2163</v>
      </c>
      <c r="M449" t="s">
        <v>2164</v>
      </c>
      <c r="N449" t="s">
        <v>2165</v>
      </c>
      <c r="O449" t="s">
        <v>2166</v>
      </c>
    </row>
    <row r="450" spans="1:15" x14ac:dyDescent="0.4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530</v>
      </c>
      <c r="H450" t="s">
        <v>531</v>
      </c>
      <c r="J450" t="s">
        <v>2167</v>
      </c>
      <c r="K450" t="s">
        <v>577</v>
      </c>
      <c r="L450" t="s">
        <v>2168</v>
      </c>
      <c r="M450" t="s">
        <v>2169</v>
      </c>
      <c r="N450" t="s">
        <v>2170</v>
      </c>
      <c r="O450" t="s">
        <v>2171</v>
      </c>
    </row>
    <row r="451" spans="1:15" x14ac:dyDescent="0.4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2172</v>
      </c>
      <c r="N451" t="s">
        <v>2173</v>
      </c>
      <c r="O451" t="s">
        <v>2171</v>
      </c>
    </row>
    <row r="452" spans="1:15" x14ac:dyDescent="0.4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tr">
        <f>Metadados!$D$11</f>
        <v>BRAM0250203</v>
      </c>
      <c r="H452" t="str">
        <f>Metadados!$D$12</f>
        <v>BERÇO 5</v>
      </c>
      <c r="I452">
        <v>9407392</v>
      </c>
      <c r="K452" t="s">
        <v>1884</v>
      </c>
      <c r="L452" t="s">
        <v>1910</v>
      </c>
      <c r="M452" t="s">
        <v>1911</v>
      </c>
      <c r="N452" t="s">
        <v>1912</v>
      </c>
      <c r="O452" t="s">
        <v>1913</v>
      </c>
    </row>
    <row r="453" spans="1:15" x14ac:dyDescent="0.4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">
        <v>516</v>
      </c>
      <c r="H453" t="s">
        <v>517</v>
      </c>
      <c r="J453" t="s">
        <v>2174</v>
      </c>
      <c r="K453" t="s">
        <v>2175</v>
      </c>
      <c r="L453" t="s">
        <v>2176</v>
      </c>
      <c r="M453" t="s">
        <v>1911</v>
      </c>
      <c r="N453" t="s">
        <v>2177</v>
      </c>
      <c r="O453" t="s">
        <v>2178</v>
      </c>
    </row>
    <row r="454" spans="1:15" x14ac:dyDescent="0.4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530</v>
      </c>
      <c r="H454" t="s">
        <v>531</v>
      </c>
      <c r="J454" t="s">
        <v>2179</v>
      </c>
      <c r="K454" t="s">
        <v>2180</v>
      </c>
      <c r="L454" t="s">
        <v>2181</v>
      </c>
      <c r="M454" t="s">
        <v>2182</v>
      </c>
      <c r="N454" t="s">
        <v>2183</v>
      </c>
      <c r="O454" t="s">
        <v>2184</v>
      </c>
    </row>
    <row r="455" spans="1:15" x14ac:dyDescent="0.4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516</v>
      </c>
      <c r="H455" t="s">
        <v>517</v>
      </c>
      <c r="J455" t="s">
        <v>2185</v>
      </c>
      <c r="K455" t="s">
        <v>584</v>
      </c>
      <c r="L455" t="s">
        <v>2186</v>
      </c>
      <c r="M455" t="s">
        <v>2187</v>
      </c>
      <c r="N455" t="s">
        <v>2188</v>
      </c>
      <c r="O455" t="s">
        <v>2189</v>
      </c>
    </row>
    <row r="456" spans="1:15" x14ac:dyDescent="0.4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530</v>
      </c>
      <c r="H456" t="s">
        <v>531</v>
      </c>
      <c r="J456" t="s">
        <v>1229</v>
      </c>
      <c r="K456" t="s">
        <v>609</v>
      </c>
      <c r="L456" t="s">
        <v>2190</v>
      </c>
      <c r="M456" t="s">
        <v>2191</v>
      </c>
      <c r="N456" t="s">
        <v>2192</v>
      </c>
      <c r="O456" t="s">
        <v>2193</v>
      </c>
    </row>
    <row r="457" spans="1:15" x14ac:dyDescent="0.4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516</v>
      </c>
      <c r="H457" t="s">
        <v>517</v>
      </c>
      <c r="J457" t="s">
        <v>2194</v>
      </c>
      <c r="K457" t="s">
        <v>2195</v>
      </c>
      <c r="L457" t="s">
        <v>2196</v>
      </c>
      <c r="M457" t="s">
        <v>2197</v>
      </c>
      <c r="N457" t="s">
        <v>2198</v>
      </c>
      <c r="O457" t="s">
        <v>2199</v>
      </c>
    </row>
    <row r="458" spans="1:15" x14ac:dyDescent="0.4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530</v>
      </c>
      <c r="H458" t="s">
        <v>531</v>
      </c>
      <c r="J458" t="s">
        <v>2200</v>
      </c>
      <c r="K458" t="s">
        <v>2201</v>
      </c>
      <c r="L458" t="s">
        <v>2202</v>
      </c>
      <c r="M458" t="s">
        <v>2203</v>
      </c>
      <c r="N458" t="s">
        <v>2204</v>
      </c>
      <c r="O458" t="s">
        <v>2205</v>
      </c>
    </row>
    <row r="459" spans="1:15" x14ac:dyDescent="0.4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516</v>
      </c>
      <c r="H459" t="s">
        <v>517</v>
      </c>
      <c r="J459" t="s">
        <v>1211</v>
      </c>
      <c r="K459" t="s">
        <v>1212</v>
      </c>
      <c r="L459" t="s">
        <v>2206</v>
      </c>
      <c r="M459" t="s">
        <v>2207</v>
      </c>
      <c r="N459" t="s">
        <v>2208</v>
      </c>
      <c r="O459" t="s">
        <v>2209</v>
      </c>
    </row>
    <row r="460" spans="1:15" x14ac:dyDescent="0.4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530</v>
      </c>
      <c r="H460" t="s">
        <v>531</v>
      </c>
      <c r="J460" t="s">
        <v>1326</v>
      </c>
      <c r="K460" t="s">
        <v>1327</v>
      </c>
      <c r="L460" t="s">
        <v>2210</v>
      </c>
      <c r="M460" t="s">
        <v>2211</v>
      </c>
      <c r="N460" t="s">
        <v>2212</v>
      </c>
      <c r="O460" t="s">
        <v>2213</v>
      </c>
    </row>
    <row r="461" spans="1:15" x14ac:dyDescent="0.4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516</v>
      </c>
      <c r="H461" t="s">
        <v>517</v>
      </c>
      <c r="J461" t="s">
        <v>1515</v>
      </c>
      <c r="K461" t="s">
        <v>1516</v>
      </c>
      <c r="L461" t="s">
        <v>2214</v>
      </c>
      <c r="M461" t="s">
        <v>2215</v>
      </c>
      <c r="N461" t="s">
        <v>2216</v>
      </c>
      <c r="O461" t="s">
        <v>2217</v>
      </c>
    </row>
    <row r="462" spans="1:15" x14ac:dyDescent="0.4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530</v>
      </c>
      <c r="H462" t="s">
        <v>531</v>
      </c>
      <c r="J462" t="s">
        <v>2218</v>
      </c>
      <c r="K462" t="s">
        <v>2219</v>
      </c>
      <c r="L462" t="s">
        <v>1912</v>
      </c>
      <c r="M462" t="s">
        <v>2220</v>
      </c>
      <c r="N462" t="s">
        <v>2221</v>
      </c>
      <c r="O462" t="s">
        <v>2222</v>
      </c>
    </row>
    <row r="463" spans="1:15" x14ac:dyDescent="0.4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tr">
        <f>Metadados!$D$11</f>
        <v>BRAM0250203</v>
      </c>
      <c r="H463" t="str">
        <f>Metadados!$D$12</f>
        <v>BERÇO 5</v>
      </c>
      <c r="I463">
        <v>9834337</v>
      </c>
      <c r="K463" t="s">
        <v>139</v>
      </c>
      <c r="L463" t="s">
        <v>1914</v>
      </c>
      <c r="M463" t="s">
        <v>1915</v>
      </c>
      <c r="N463" t="s">
        <v>1916</v>
      </c>
      <c r="O463" t="s">
        <v>1917</v>
      </c>
    </row>
    <row r="464" spans="1:15" x14ac:dyDescent="0.4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">
        <v>516</v>
      </c>
      <c r="H464" t="s">
        <v>517</v>
      </c>
      <c r="J464" t="s">
        <v>2231</v>
      </c>
      <c r="K464" t="s">
        <v>2232</v>
      </c>
      <c r="L464" t="s">
        <v>2233</v>
      </c>
      <c r="M464" t="s">
        <v>2234</v>
      </c>
      <c r="N464" t="s">
        <v>1916</v>
      </c>
      <c r="O464" t="s">
        <v>2235</v>
      </c>
    </row>
    <row r="465" spans="1:15" x14ac:dyDescent="0.4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530</v>
      </c>
      <c r="H465" t="s">
        <v>531</v>
      </c>
      <c r="J465" t="s">
        <v>2223</v>
      </c>
      <c r="K465" t="s">
        <v>2224</v>
      </c>
      <c r="L465" t="s">
        <v>2225</v>
      </c>
      <c r="M465" t="s">
        <v>2226</v>
      </c>
      <c r="N465" t="s">
        <v>2227</v>
      </c>
      <c r="O465" t="s">
        <v>2228</v>
      </c>
    </row>
    <row r="466" spans="1:15" x14ac:dyDescent="0.4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2229</v>
      </c>
      <c r="N466" t="s">
        <v>2230</v>
      </c>
      <c r="O466" t="s">
        <v>2228</v>
      </c>
    </row>
    <row r="467" spans="1:15" x14ac:dyDescent="0.4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2200</v>
      </c>
      <c r="K467" t="s">
        <v>2201</v>
      </c>
      <c r="L467" t="s">
        <v>2236</v>
      </c>
      <c r="M467" t="s">
        <v>2237</v>
      </c>
      <c r="N467" t="s">
        <v>2228</v>
      </c>
      <c r="O467" t="s">
        <v>2238</v>
      </c>
    </row>
    <row r="468" spans="1:15" x14ac:dyDescent="0.4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2239</v>
      </c>
      <c r="K468" t="s">
        <v>718</v>
      </c>
      <c r="L468" t="s">
        <v>2240</v>
      </c>
      <c r="M468" t="s">
        <v>2241</v>
      </c>
      <c r="N468" t="s">
        <v>2242</v>
      </c>
      <c r="O468" t="s">
        <v>2243</v>
      </c>
    </row>
    <row r="469" spans="1:15" x14ac:dyDescent="0.4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4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523</v>
      </c>
      <c r="H470" t="s">
        <v>524</v>
      </c>
      <c r="J470" t="s">
        <v>2246</v>
      </c>
      <c r="K470" t="s">
        <v>2219</v>
      </c>
      <c r="L470" t="s">
        <v>2247</v>
      </c>
      <c r="M470" t="s">
        <v>2248</v>
      </c>
      <c r="N470" t="s">
        <v>2249</v>
      </c>
      <c r="O470" t="s">
        <v>2250</v>
      </c>
    </row>
    <row r="471" spans="1:15" x14ac:dyDescent="0.4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516</v>
      </c>
      <c r="H471" t="s">
        <v>517</v>
      </c>
      <c r="J471" t="s">
        <v>2251</v>
      </c>
      <c r="K471" t="s">
        <v>1592</v>
      </c>
      <c r="L471" t="s">
        <v>2243</v>
      </c>
      <c r="M471" t="s">
        <v>2252</v>
      </c>
      <c r="N471" t="s">
        <v>2253</v>
      </c>
      <c r="O471" t="s">
        <v>2254</v>
      </c>
    </row>
    <row r="472" spans="1:15" x14ac:dyDescent="0.4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2255</v>
      </c>
      <c r="N472" t="s">
        <v>2256</v>
      </c>
      <c r="O472" t="s">
        <v>2254</v>
      </c>
    </row>
    <row r="473" spans="1:15" x14ac:dyDescent="0.4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530</v>
      </c>
      <c r="H473" t="s">
        <v>531</v>
      </c>
      <c r="J473" t="s">
        <v>1640</v>
      </c>
      <c r="K473" t="s">
        <v>1641</v>
      </c>
      <c r="L473" t="s">
        <v>2263</v>
      </c>
      <c r="M473" t="s">
        <v>2264</v>
      </c>
      <c r="N473" t="s">
        <v>2265</v>
      </c>
      <c r="O473" t="s">
        <v>2266</v>
      </c>
    </row>
    <row r="474" spans="1:15" x14ac:dyDescent="0.4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516</v>
      </c>
      <c r="H474" t="s">
        <v>517</v>
      </c>
      <c r="J474" t="s">
        <v>2257</v>
      </c>
      <c r="K474" t="s">
        <v>2258</v>
      </c>
      <c r="L474" t="s">
        <v>2259</v>
      </c>
      <c r="M474" t="s">
        <v>2260</v>
      </c>
      <c r="N474" t="s">
        <v>2261</v>
      </c>
      <c r="O474" t="s">
        <v>2262</v>
      </c>
    </row>
    <row r="475" spans="1:15" x14ac:dyDescent="0.4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tr">
        <f>Metadados!$D$11</f>
        <v>BRAM0250203</v>
      </c>
      <c r="H475" t="str">
        <f>Metadados!$D$12</f>
        <v>BERÇO 5</v>
      </c>
      <c r="I475">
        <v>9380087</v>
      </c>
      <c r="K475" t="s">
        <v>1886</v>
      </c>
      <c r="L475" t="s">
        <v>1918</v>
      </c>
      <c r="M475" t="s">
        <v>1919</v>
      </c>
      <c r="N475" t="s">
        <v>1920</v>
      </c>
      <c r="O475" t="s">
        <v>1921</v>
      </c>
    </row>
    <row r="476" spans="1:15" x14ac:dyDescent="0.4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">
        <v>523</v>
      </c>
      <c r="H476" t="s">
        <v>524</v>
      </c>
      <c r="J476" t="s">
        <v>2267</v>
      </c>
      <c r="K476" t="s">
        <v>2268</v>
      </c>
      <c r="L476" t="s">
        <v>2269</v>
      </c>
      <c r="M476" t="s">
        <v>2270</v>
      </c>
      <c r="N476" t="s">
        <v>2271</v>
      </c>
      <c r="O476" t="s">
        <v>2272</v>
      </c>
    </row>
    <row r="477" spans="1:15" x14ac:dyDescent="0.4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530</v>
      </c>
      <c r="H477" t="s">
        <v>531</v>
      </c>
      <c r="J477" t="s">
        <v>1268</v>
      </c>
      <c r="K477" t="s">
        <v>723</v>
      </c>
      <c r="L477" t="s">
        <v>2273</v>
      </c>
      <c r="M477" t="s">
        <v>2274</v>
      </c>
      <c r="N477" t="s">
        <v>2275</v>
      </c>
      <c r="O477" t="s">
        <v>2276</v>
      </c>
    </row>
    <row r="478" spans="1:15" x14ac:dyDescent="0.4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2277</v>
      </c>
      <c r="N478" t="s">
        <v>2278</v>
      </c>
      <c r="O478" t="s">
        <v>2276</v>
      </c>
    </row>
    <row r="479" spans="1:15" x14ac:dyDescent="0.4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516</v>
      </c>
      <c r="H479" t="s">
        <v>517</v>
      </c>
      <c r="J479" t="s">
        <v>1442</v>
      </c>
      <c r="K479" t="s">
        <v>840</v>
      </c>
      <c r="L479" t="s">
        <v>2279</v>
      </c>
      <c r="M479" t="s">
        <v>2280</v>
      </c>
      <c r="N479" t="s">
        <v>2281</v>
      </c>
      <c r="O479" t="s">
        <v>2282</v>
      </c>
    </row>
    <row r="480" spans="1:15" x14ac:dyDescent="0.4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530</v>
      </c>
      <c r="H480" t="s">
        <v>531</v>
      </c>
      <c r="J480" t="s">
        <v>1650</v>
      </c>
      <c r="K480" t="s">
        <v>779</v>
      </c>
      <c r="L480" t="s">
        <v>2283</v>
      </c>
      <c r="M480" t="s">
        <v>2284</v>
      </c>
      <c r="N480" t="s">
        <v>2285</v>
      </c>
      <c r="O480" t="s">
        <v>2286</v>
      </c>
    </row>
    <row r="481" spans="1:15" x14ac:dyDescent="0.4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tr">
        <f>Metadados!$D$11</f>
        <v>BRAM0250203</v>
      </c>
      <c r="H481" t="str">
        <f>Metadados!$D$12</f>
        <v>BERÇO 5</v>
      </c>
      <c r="I481">
        <v>9369887</v>
      </c>
      <c r="K481" t="s">
        <v>513</v>
      </c>
      <c r="L481" t="s">
        <v>1922</v>
      </c>
      <c r="M481" t="s">
        <v>1923</v>
      </c>
      <c r="N481" t="s">
        <v>1924</v>
      </c>
      <c r="O481" t="s">
        <v>1925</v>
      </c>
    </row>
    <row r="482" spans="1:15" x14ac:dyDescent="0.4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1926</v>
      </c>
      <c r="O482" t="s">
        <v>1925</v>
      </c>
    </row>
    <row r="483" spans="1:15" x14ac:dyDescent="0.4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">
        <v>516</v>
      </c>
      <c r="H483" t="s">
        <v>517</v>
      </c>
      <c r="J483" t="s">
        <v>2298</v>
      </c>
      <c r="K483" t="s">
        <v>2299</v>
      </c>
      <c r="L483" t="s">
        <v>2286</v>
      </c>
      <c r="M483" t="s">
        <v>2300</v>
      </c>
      <c r="N483" t="s">
        <v>2301</v>
      </c>
      <c r="O483" t="s">
        <v>2302</v>
      </c>
    </row>
    <row r="484" spans="1:15" x14ac:dyDescent="0.4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2292</v>
      </c>
      <c r="K484" t="s">
        <v>2293</v>
      </c>
      <c r="L484" t="s">
        <v>2294</v>
      </c>
      <c r="M484" t="s">
        <v>2295</v>
      </c>
      <c r="N484" t="s">
        <v>2296</v>
      </c>
      <c r="O484" t="s">
        <v>2297</v>
      </c>
    </row>
    <row r="485" spans="1:15" x14ac:dyDescent="0.4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523</v>
      </c>
      <c r="H485" t="s">
        <v>524</v>
      </c>
      <c r="J485" t="s">
        <v>2287</v>
      </c>
      <c r="K485" t="s">
        <v>1309</v>
      </c>
      <c r="L485" t="s">
        <v>2288</v>
      </c>
      <c r="M485" t="s">
        <v>2289</v>
      </c>
      <c r="N485" t="s">
        <v>2290</v>
      </c>
      <c r="O485" t="s">
        <v>2291</v>
      </c>
    </row>
    <row r="486" spans="1:15" x14ac:dyDescent="0.4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530</v>
      </c>
      <c r="H486" t="s">
        <v>531</v>
      </c>
      <c r="J486" t="s">
        <v>2303</v>
      </c>
      <c r="K486" t="s">
        <v>2304</v>
      </c>
      <c r="L486" t="s">
        <v>2300</v>
      </c>
      <c r="M486" t="s">
        <v>2305</v>
      </c>
      <c r="N486" t="s">
        <v>2306</v>
      </c>
      <c r="O486" t="s">
        <v>2307</v>
      </c>
    </row>
    <row r="487" spans="1:15" x14ac:dyDescent="0.4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516</v>
      </c>
      <c r="H487" t="s">
        <v>517</v>
      </c>
      <c r="J487" t="s">
        <v>2308</v>
      </c>
      <c r="K487" t="s">
        <v>696</v>
      </c>
      <c r="L487" t="s">
        <v>2309</v>
      </c>
      <c r="M487" t="s">
        <v>2310</v>
      </c>
      <c r="N487" t="s">
        <v>2311</v>
      </c>
      <c r="O487" t="s">
        <v>2312</v>
      </c>
    </row>
    <row r="488" spans="1:15" x14ac:dyDescent="0.4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2313</v>
      </c>
      <c r="N488" t="s">
        <v>2314</v>
      </c>
      <c r="O488" t="s">
        <v>2312</v>
      </c>
    </row>
    <row r="489" spans="1:15" x14ac:dyDescent="0.4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530</v>
      </c>
      <c r="H489" t="s">
        <v>531</v>
      </c>
      <c r="J489" t="s">
        <v>1997</v>
      </c>
      <c r="K489" t="s">
        <v>1335</v>
      </c>
      <c r="L489" t="s">
        <v>2315</v>
      </c>
      <c r="M489" t="s">
        <v>2316</v>
      </c>
      <c r="N489" t="s">
        <v>2317</v>
      </c>
      <c r="O489" t="s">
        <v>2318</v>
      </c>
    </row>
    <row r="490" spans="1:15" x14ac:dyDescent="0.4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2319</v>
      </c>
      <c r="N490" t="s">
        <v>2320</v>
      </c>
      <c r="O490" t="s">
        <v>2318</v>
      </c>
    </row>
    <row r="491" spans="1:15" x14ac:dyDescent="0.4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2321</v>
      </c>
      <c r="N491" t="s">
        <v>2322</v>
      </c>
      <c r="O491" t="s">
        <v>2318</v>
      </c>
    </row>
    <row r="492" spans="1:15" x14ac:dyDescent="0.4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516</v>
      </c>
      <c r="H492" t="s">
        <v>517</v>
      </c>
      <c r="J492" t="s">
        <v>1293</v>
      </c>
      <c r="K492" t="s">
        <v>638</v>
      </c>
      <c r="L492" t="s">
        <v>2323</v>
      </c>
      <c r="M492" t="s">
        <v>2324</v>
      </c>
      <c r="N492" t="s">
        <v>2325</v>
      </c>
      <c r="O492" t="s">
        <v>2326</v>
      </c>
    </row>
    <row r="493" spans="1:15" x14ac:dyDescent="0.4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2327</v>
      </c>
      <c r="K493" t="s">
        <v>2328</v>
      </c>
      <c r="L493" t="s">
        <v>2329</v>
      </c>
      <c r="M493" t="s">
        <v>2330</v>
      </c>
      <c r="N493" t="s">
        <v>2331</v>
      </c>
      <c r="O493" t="s">
        <v>2332</v>
      </c>
    </row>
    <row r="494" spans="1:15" x14ac:dyDescent="0.4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523</v>
      </c>
      <c r="H494" t="s">
        <v>524</v>
      </c>
      <c r="J494" t="s">
        <v>1175</v>
      </c>
      <c r="K494" t="s">
        <v>648</v>
      </c>
      <c r="L494" t="s">
        <v>2333</v>
      </c>
      <c r="M494" t="s">
        <v>2334</v>
      </c>
      <c r="N494" t="s">
        <v>2335</v>
      </c>
      <c r="O494" t="s">
        <v>2336</v>
      </c>
    </row>
    <row r="495" spans="1:15" x14ac:dyDescent="0.4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516</v>
      </c>
      <c r="H495" t="s">
        <v>517</v>
      </c>
      <c r="J495" t="s">
        <v>1129</v>
      </c>
      <c r="K495" t="s">
        <v>557</v>
      </c>
      <c r="L495" t="s">
        <v>2337</v>
      </c>
      <c r="M495" t="s">
        <v>2338</v>
      </c>
      <c r="N495" t="s">
        <v>2339</v>
      </c>
      <c r="O495" t="s">
        <v>2340</v>
      </c>
    </row>
    <row r="496" spans="1:15" x14ac:dyDescent="0.4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523</v>
      </c>
      <c r="H496" t="s">
        <v>524</v>
      </c>
      <c r="J496" t="s">
        <v>2341</v>
      </c>
      <c r="K496" t="s">
        <v>1046</v>
      </c>
      <c r="L496" t="s">
        <v>2342</v>
      </c>
      <c r="M496" t="s">
        <v>2343</v>
      </c>
      <c r="N496" t="s">
        <v>2344</v>
      </c>
      <c r="O496" t="s">
        <v>2345</v>
      </c>
    </row>
    <row r="497" spans="1:15" x14ac:dyDescent="0.4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530</v>
      </c>
      <c r="H497" t="s">
        <v>531</v>
      </c>
      <c r="J497" t="s">
        <v>1160</v>
      </c>
      <c r="K497" t="s">
        <v>614</v>
      </c>
      <c r="L497" t="s">
        <v>2346</v>
      </c>
      <c r="M497" t="s">
        <v>2347</v>
      </c>
      <c r="N497" t="s">
        <v>2348</v>
      </c>
      <c r="O497" t="s">
        <v>2349</v>
      </c>
    </row>
    <row r="498" spans="1:15" x14ac:dyDescent="0.4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tr">
        <f>Metadados!$D$11</f>
        <v>BRAM0250203</v>
      </c>
      <c r="H498" t="str">
        <f>Metadados!$D$12</f>
        <v>BERÇO 5</v>
      </c>
      <c r="I498">
        <v>9380087</v>
      </c>
      <c r="K498" t="s">
        <v>1886</v>
      </c>
      <c r="L498" t="s">
        <v>2688</v>
      </c>
      <c r="M498" t="s">
        <v>2689</v>
      </c>
      <c r="N498" t="s">
        <v>2690</v>
      </c>
      <c r="O498" t="s">
        <v>2691</v>
      </c>
    </row>
    <row r="499" spans="1:15" x14ac:dyDescent="0.4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">
        <v>530</v>
      </c>
      <c r="H499" t="s">
        <v>531</v>
      </c>
      <c r="J499" t="s">
        <v>2350</v>
      </c>
      <c r="K499" t="s">
        <v>525</v>
      </c>
      <c r="L499" t="s">
        <v>2351</v>
      </c>
      <c r="M499" t="s">
        <v>2352</v>
      </c>
      <c r="N499" t="s">
        <v>2353</v>
      </c>
      <c r="O499" t="s">
        <v>2354</v>
      </c>
    </row>
    <row r="500" spans="1:15" x14ac:dyDescent="0.4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516</v>
      </c>
      <c r="H500" t="s">
        <v>517</v>
      </c>
      <c r="J500" t="s">
        <v>2088</v>
      </c>
      <c r="K500" t="s">
        <v>2089</v>
      </c>
      <c r="L500" t="s">
        <v>2355</v>
      </c>
      <c r="M500" t="s">
        <v>2356</v>
      </c>
      <c r="N500" t="s">
        <v>2357</v>
      </c>
      <c r="O500" t="s">
        <v>2358</v>
      </c>
    </row>
    <row r="501" spans="1:15" x14ac:dyDescent="0.4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1496</v>
      </c>
      <c r="K501" t="s">
        <v>805</v>
      </c>
      <c r="L501" t="s">
        <v>2359</v>
      </c>
      <c r="M501" t="s">
        <v>2360</v>
      </c>
      <c r="N501" t="s">
        <v>2361</v>
      </c>
      <c r="O501" t="s">
        <v>2362</v>
      </c>
    </row>
    <row r="502" spans="1:15" x14ac:dyDescent="0.4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4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4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523</v>
      </c>
      <c r="H504" t="s">
        <v>524</v>
      </c>
      <c r="J504" t="s">
        <v>1342</v>
      </c>
      <c r="K504" t="s">
        <v>1343</v>
      </c>
      <c r="L504" t="s">
        <v>2367</v>
      </c>
      <c r="M504" t="s">
        <v>2368</v>
      </c>
      <c r="N504" t="s">
        <v>2369</v>
      </c>
      <c r="O504" t="s">
        <v>2370</v>
      </c>
    </row>
    <row r="505" spans="1:15" x14ac:dyDescent="0.4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516</v>
      </c>
      <c r="H505" t="s">
        <v>517</v>
      </c>
      <c r="J505" t="s">
        <v>1093</v>
      </c>
      <c r="K505" t="s">
        <v>815</v>
      </c>
      <c r="L505" t="s">
        <v>2371</v>
      </c>
      <c r="M505" t="s">
        <v>2372</v>
      </c>
      <c r="N505" t="s">
        <v>2373</v>
      </c>
      <c r="O505" t="s">
        <v>2374</v>
      </c>
    </row>
    <row r="506" spans="1:15" x14ac:dyDescent="0.4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530</v>
      </c>
      <c r="H506" t="s">
        <v>531</v>
      </c>
      <c r="J506" t="s">
        <v>1080</v>
      </c>
      <c r="K506" t="s">
        <v>1081</v>
      </c>
      <c r="L506" t="s">
        <v>2375</v>
      </c>
      <c r="M506" t="s">
        <v>2376</v>
      </c>
      <c r="N506" t="s">
        <v>2377</v>
      </c>
      <c r="O506" t="s">
        <v>2378</v>
      </c>
    </row>
    <row r="507" spans="1:15" x14ac:dyDescent="0.4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523</v>
      </c>
      <c r="H507" t="s">
        <v>524</v>
      </c>
      <c r="J507" t="s">
        <v>1583</v>
      </c>
      <c r="K507" t="s">
        <v>835</v>
      </c>
      <c r="L507" t="s">
        <v>2379</v>
      </c>
      <c r="M507" t="s">
        <v>2380</v>
      </c>
      <c r="N507" t="s">
        <v>2381</v>
      </c>
      <c r="O507" t="s">
        <v>2382</v>
      </c>
    </row>
    <row r="508" spans="1:15" x14ac:dyDescent="0.4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tr">
        <f>Metadados!$D$11</f>
        <v>BRAM0250203</v>
      </c>
      <c r="H508" t="str">
        <f>Metadados!$D$12</f>
        <v>BERÇO 5</v>
      </c>
      <c r="I508">
        <v>9849265</v>
      </c>
      <c r="K508" t="s">
        <v>66</v>
      </c>
      <c r="L508" t="s">
        <v>2692</v>
      </c>
      <c r="M508" t="s">
        <v>2693</v>
      </c>
      <c r="N508" t="s">
        <v>2694</v>
      </c>
      <c r="O508" t="s">
        <v>2695</v>
      </c>
    </row>
    <row r="509" spans="1:15" x14ac:dyDescent="0.4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">
        <v>516</v>
      </c>
      <c r="H509" t="s">
        <v>517</v>
      </c>
      <c r="J509" t="s">
        <v>1849</v>
      </c>
      <c r="K509" t="s">
        <v>1850</v>
      </c>
      <c r="L509" t="s">
        <v>2383</v>
      </c>
      <c r="M509" t="s">
        <v>2384</v>
      </c>
      <c r="N509" t="s">
        <v>2385</v>
      </c>
      <c r="O509" t="s">
        <v>2386</v>
      </c>
    </row>
    <row r="510" spans="1:15" x14ac:dyDescent="0.4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2387</v>
      </c>
      <c r="K510" t="s">
        <v>2388</v>
      </c>
      <c r="L510" t="s">
        <v>2389</v>
      </c>
      <c r="M510" t="s">
        <v>2390</v>
      </c>
      <c r="N510" t="s">
        <v>2391</v>
      </c>
      <c r="O510" t="s">
        <v>2392</v>
      </c>
    </row>
    <row r="511" spans="1:15" x14ac:dyDescent="0.4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530</v>
      </c>
      <c r="H511" t="s">
        <v>531</v>
      </c>
      <c r="J511" t="s">
        <v>2393</v>
      </c>
      <c r="K511" t="s">
        <v>741</v>
      </c>
      <c r="L511" t="s">
        <v>2394</v>
      </c>
      <c r="M511" t="s">
        <v>2395</v>
      </c>
      <c r="N511" t="s">
        <v>2396</v>
      </c>
      <c r="O511" t="s">
        <v>2397</v>
      </c>
    </row>
    <row r="512" spans="1:15" x14ac:dyDescent="0.4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4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516</v>
      </c>
      <c r="H513" t="s">
        <v>517</v>
      </c>
      <c r="J513" t="s">
        <v>1016</v>
      </c>
      <c r="K513" t="s">
        <v>567</v>
      </c>
      <c r="L513" t="s">
        <v>2400</v>
      </c>
      <c r="M513" t="s">
        <v>2401</v>
      </c>
      <c r="N513" t="s">
        <v>2402</v>
      </c>
      <c r="O513" t="s">
        <v>2403</v>
      </c>
    </row>
    <row r="514" spans="1:15" x14ac:dyDescent="0.4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tr">
        <f>Metadados!$D$11</f>
        <v>BRAM0250203</v>
      </c>
      <c r="H514" t="str">
        <f>Metadados!$D$12</f>
        <v>BERÇO 5</v>
      </c>
      <c r="I514">
        <v>9849382</v>
      </c>
      <c r="K514" t="s">
        <v>2684</v>
      </c>
      <c r="L514" t="s">
        <v>2696</v>
      </c>
      <c r="M514" t="s">
        <v>2697</v>
      </c>
      <c r="N514" t="s">
        <v>2698</v>
      </c>
      <c r="O514" t="s">
        <v>2699</v>
      </c>
    </row>
    <row r="515" spans="1:15" x14ac:dyDescent="0.4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">
        <v>530</v>
      </c>
      <c r="H515" t="s">
        <v>531</v>
      </c>
      <c r="J515" t="s">
        <v>938</v>
      </c>
      <c r="K515" t="s">
        <v>939</v>
      </c>
      <c r="L515" t="s">
        <v>2404</v>
      </c>
      <c r="M515" t="s">
        <v>2405</v>
      </c>
      <c r="N515" t="s">
        <v>2406</v>
      </c>
      <c r="O515" t="s">
        <v>2407</v>
      </c>
    </row>
    <row r="516" spans="1:15" x14ac:dyDescent="0.4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516</v>
      </c>
      <c r="H516" t="s">
        <v>517</v>
      </c>
      <c r="J516" t="s">
        <v>924</v>
      </c>
      <c r="K516" t="s">
        <v>925</v>
      </c>
      <c r="L516" t="s">
        <v>2408</v>
      </c>
      <c r="M516" t="s">
        <v>2409</v>
      </c>
      <c r="N516" t="s">
        <v>2410</v>
      </c>
      <c r="O516" t="s">
        <v>2411</v>
      </c>
    </row>
    <row r="517" spans="1:15" x14ac:dyDescent="0.4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4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530</v>
      </c>
      <c r="H518" t="s">
        <v>531</v>
      </c>
      <c r="J518" t="s">
        <v>1615</v>
      </c>
      <c r="K518" t="s">
        <v>1616</v>
      </c>
      <c r="L518" t="s">
        <v>2414</v>
      </c>
      <c r="M518" t="s">
        <v>2415</v>
      </c>
      <c r="N518" t="s">
        <v>2416</v>
      </c>
      <c r="O518" t="s">
        <v>2417</v>
      </c>
    </row>
    <row r="519" spans="1:15" x14ac:dyDescent="0.4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516</v>
      </c>
      <c r="H519" t="s">
        <v>517</v>
      </c>
      <c r="J519" t="s">
        <v>1034</v>
      </c>
      <c r="K519" t="s">
        <v>1035</v>
      </c>
      <c r="L519" t="s">
        <v>2418</v>
      </c>
      <c r="M519" t="s">
        <v>2419</v>
      </c>
      <c r="N519" t="s">
        <v>2420</v>
      </c>
      <c r="O519" t="s">
        <v>2421</v>
      </c>
    </row>
    <row r="520" spans="1:15" x14ac:dyDescent="0.4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2034</v>
      </c>
      <c r="K520" t="s">
        <v>1005</v>
      </c>
      <c r="L520" t="s">
        <v>2422</v>
      </c>
      <c r="M520" t="s">
        <v>2423</v>
      </c>
      <c r="N520" t="s">
        <v>2424</v>
      </c>
      <c r="O520" t="s">
        <v>2425</v>
      </c>
    </row>
    <row r="521" spans="1:15" x14ac:dyDescent="0.4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4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2428</v>
      </c>
      <c r="N522" t="s">
        <v>2429</v>
      </c>
      <c r="O522" t="s">
        <v>2425</v>
      </c>
    </row>
    <row r="523" spans="1:15" x14ac:dyDescent="0.4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2430</v>
      </c>
      <c r="K523" t="s">
        <v>2431</v>
      </c>
      <c r="L523" t="s">
        <v>2432</v>
      </c>
      <c r="M523" t="s">
        <v>2433</v>
      </c>
      <c r="N523" t="s">
        <v>2434</v>
      </c>
      <c r="O523" t="s">
        <v>2435</v>
      </c>
    </row>
    <row r="524" spans="1:15" x14ac:dyDescent="0.4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4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523</v>
      </c>
      <c r="H525" t="s">
        <v>524</v>
      </c>
      <c r="J525" t="s">
        <v>1654</v>
      </c>
      <c r="K525" t="s">
        <v>706</v>
      </c>
      <c r="L525" t="s">
        <v>2438</v>
      </c>
      <c r="M525" t="s">
        <v>2439</v>
      </c>
      <c r="N525" t="s">
        <v>2440</v>
      </c>
      <c r="O525" t="s">
        <v>2441</v>
      </c>
    </row>
    <row r="526" spans="1:15" x14ac:dyDescent="0.4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516</v>
      </c>
      <c r="H526" t="s">
        <v>517</v>
      </c>
      <c r="J526" t="s">
        <v>2442</v>
      </c>
      <c r="K526" t="s">
        <v>2443</v>
      </c>
      <c r="L526" t="s">
        <v>2444</v>
      </c>
      <c r="M526" t="s">
        <v>2445</v>
      </c>
      <c r="N526" t="s">
        <v>2446</v>
      </c>
      <c r="O526" t="s">
        <v>2447</v>
      </c>
    </row>
    <row r="527" spans="1:15" x14ac:dyDescent="0.4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1699</v>
      </c>
      <c r="K527" t="s">
        <v>594</v>
      </c>
      <c r="L527" t="s">
        <v>2448</v>
      </c>
      <c r="M527" t="s">
        <v>2449</v>
      </c>
      <c r="N527" t="s">
        <v>2450</v>
      </c>
      <c r="O527" t="s">
        <v>2451</v>
      </c>
    </row>
    <row r="528" spans="1:15" x14ac:dyDescent="0.4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523</v>
      </c>
      <c r="H528" t="s">
        <v>524</v>
      </c>
      <c r="J528" t="s">
        <v>1983</v>
      </c>
      <c r="K528" t="s">
        <v>643</v>
      </c>
      <c r="L528" t="s">
        <v>2458</v>
      </c>
      <c r="M528" t="s">
        <v>2459</v>
      </c>
      <c r="N528" t="s">
        <v>2460</v>
      </c>
      <c r="O528" t="s">
        <v>2461</v>
      </c>
    </row>
    <row r="529" spans="1:15" x14ac:dyDescent="0.4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530</v>
      </c>
      <c r="H529" t="s">
        <v>531</v>
      </c>
      <c r="J529" t="s">
        <v>1630</v>
      </c>
      <c r="K529" t="s">
        <v>1631</v>
      </c>
      <c r="L529" t="s">
        <v>2452</v>
      </c>
      <c r="M529" t="s">
        <v>2453</v>
      </c>
      <c r="N529" t="s">
        <v>2454</v>
      </c>
      <c r="O529" t="s">
        <v>2455</v>
      </c>
    </row>
    <row r="530" spans="1:15" x14ac:dyDescent="0.4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4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516</v>
      </c>
      <c r="H531" t="s">
        <v>517</v>
      </c>
      <c r="J531" t="s">
        <v>1988</v>
      </c>
      <c r="K531" t="s">
        <v>589</v>
      </c>
      <c r="L531" t="s">
        <v>2462</v>
      </c>
      <c r="M531" t="s">
        <v>2463</v>
      </c>
      <c r="N531" t="s">
        <v>2464</v>
      </c>
      <c r="O531" t="s">
        <v>2465</v>
      </c>
    </row>
    <row r="532" spans="1:15" x14ac:dyDescent="0.4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tr">
        <f>Metadados!$D$11</f>
        <v>BRAM0250203</v>
      </c>
      <c r="H532" t="str">
        <f>Metadados!$D$12</f>
        <v>BERÇO 5</v>
      </c>
      <c r="I532">
        <v>9657806</v>
      </c>
      <c r="K532" t="s">
        <v>2685</v>
      </c>
      <c r="L532" t="s">
        <v>2700</v>
      </c>
      <c r="M532" t="s">
        <v>2701</v>
      </c>
      <c r="N532" t="s">
        <v>2702</v>
      </c>
      <c r="O532" t="s">
        <v>2703</v>
      </c>
    </row>
    <row r="533" spans="1:15" x14ac:dyDescent="0.4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">
        <v>516</v>
      </c>
      <c r="H533" t="s">
        <v>517</v>
      </c>
      <c r="J533" t="s">
        <v>1298</v>
      </c>
      <c r="K533" t="s">
        <v>1299</v>
      </c>
      <c r="L533" t="s">
        <v>2466</v>
      </c>
      <c r="M533" t="s">
        <v>2467</v>
      </c>
      <c r="N533" t="s">
        <v>2468</v>
      </c>
      <c r="O533" t="s">
        <v>2469</v>
      </c>
    </row>
    <row r="534" spans="1:15" x14ac:dyDescent="0.4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4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523</v>
      </c>
      <c r="H535" t="s">
        <v>524</v>
      </c>
      <c r="J535" t="s">
        <v>1531</v>
      </c>
      <c r="K535" t="s">
        <v>1532</v>
      </c>
      <c r="L535" t="s">
        <v>2472</v>
      </c>
      <c r="M535" t="s">
        <v>2473</v>
      </c>
      <c r="N535" t="s">
        <v>2474</v>
      </c>
      <c r="O535" t="s">
        <v>2475</v>
      </c>
    </row>
    <row r="536" spans="1:15" x14ac:dyDescent="0.4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tr">
        <f>Metadados!$D$11</f>
        <v>BRAM0250203</v>
      </c>
      <c r="H536" t="str">
        <f>Metadados!$D$12</f>
        <v>BERÇO 5</v>
      </c>
      <c r="I536">
        <v>9369887</v>
      </c>
      <c r="K536" t="s">
        <v>513</v>
      </c>
      <c r="L536" t="s">
        <v>2704</v>
      </c>
      <c r="M536" t="s">
        <v>2705</v>
      </c>
      <c r="N536" t="s">
        <v>2706</v>
      </c>
      <c r="O536" t="s">
        <v>2707</v>
      </c>
    </row>
    <row r="537" spans="1:15" x14ac:dyDescent="0.4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2708</v>
      </c>
      <c r="N537" t="s">
        <v>2709</v>
      </c>
      <c r="O537" t="s">
        <v>2707</v>
      </c>
    </row>
    <row r="538" spans="1:15" x14ac:dyDescent="0.4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">
        <v>516</v>
      </c>
      <c r="H538" t="s">
        <v>517</v>
      </c>
      <c r="J538" t="s">
        <v>2476</v>
      </c>
      <c r="K538" t="s">
        <v>2477</v>
      </c>
      <c r="L538" t="s">
        <v>2478</v>
      </c>
      <c r="M538" t="s">
        <v>2479</v>
      </c>
      <c r="N538" t="s">
        <v>2480</v>
      </c>
      <c r="O538" t="s">
        <v>2481</v>
      </c>
    </row>
    <row r="539" spans="1:15" x14ac:dyDescent="0.4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530</v>
      </c>
      <c r="H539" t="s">
        <v>531</v>
      </c>
      <c r="J539" t="s">
        <v>1687</v>
      </c>
      <c r="K539" t="s">
        <v>1688</v>
      </c>
      <c r="L539" t="s">
        <v>2482</v>
      </c>
      <c r="M539" t="s">
        <v>2483</v>
      </c>
      <c r="N539" t="s">
        <v>2484</v>
      </c>
      <c r="O539" t="s">
        <v>2485</v>
      </c>
    </row>
    <row r="540" spans="1:15" x14ac:dyDescent="0.4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516</v>
      </c>
      <c r="H540" t="s">
        <v>517</v>
      </c>
      <c r="J540" t="s">
        <v>1245</v>
      </c>
      <c r="K540" t="s">
        <v>1246</v>
      </c>
      <c r="L540" t="s">
        <v>2486</v>
      </c>
      <c r="M540" t="s">
        <v>2487</v>
      </c>
      <c r="N540" t="s">
        <v>2488</v>
      </c>
      <c r="O540" t="s">
        <v>2489</v>
      </c>
    </row>
    <row r="541" spans="1:15" x14ac:dyDescent="0.4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530</v>
      </c>
      <c r="H541" t="s">
        <v>531</v>
      </c>
      <c r="J541" t="s">
        <v>2117</v>
      </c>
      <c r="K541" t="s">
        <v>830</v>
      </c>
      <c r="L541" t="s">
        <v>2490</v>
      </c>
      <c r="M541" t="s">
        <v>2491</v>
      </c>
      <c r="N541" t="s">
        <v>2492</v>
      </c>
      <c r="O541" t="s">
        <v>2493</v>
      </c>
    </row>
    <row r="542" spans="1:15" x14ac:dyDescent="0.4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2494</v>
      </c>
      <c r="K542" t="s">
        <v>1874</v>
      </c>
      <c r="L542" t="s">
        <v>2495</v>
      </c>
      <c r="M542" t="s">
        <v>2496</v>
      </c>
      <c r="N542" t="s">
        <v>2497</v>
      </c>
      <c r="O542" t="s">
        <v>2498</v>
      </c>
    </row>
    <row r="543" spans="1:15" x14ac:dyDescent="0.4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516</v>
      </c>
      <c r="H543" t="s">
        <v>517</v>
      </c>
      <c r="J543" t="s">
        <v>1251</v>
      </c>
      <c r="K543" t="s">
        <v>1252</v>
      </c>
      <c r="L543" t="s">
        <v>2499</v>
      </c>
      <c r="M543" t="s">
        <v>2500</v>
      </c>
      <c r="N543" t="s">
        <v>2501</v>
      </c>
      <c r="O543" t="s">
        <v>2502</v>
      </c>
    </row>
    <row r="544" spans="1:15" x14ac:dyDescent="0.4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tr">
        <f>Metadados!$D$11</f>
        <v>BRAM0250203</v>
      </c>
      <c r="H544" t="str">
        <f>Metadados!$D$12</f>
        <v>BERÇO 5</v>
      </c>
      <c r="I544">
        <v>9489924</v>
      </c>
      <c r="K544" t="s">
        <v>2686</v>
      </c>
      <c r="L544" t="s">
        <v>2710</v>
      </c>
      <c r="M544" t="s">
        <v>2711</v>
      </c>
      <c r="N544" t="s">
        <v>2514</v>
      </c>
      <c r="O544" t="s">
        <v>2712</v>
      </c>
    </row>
    <row r="545" spans="1:15" x14ac:dyDescent="0.4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">
        <v>530</v>
      </c>
      <c r="H545" t="s">
        <v>531</v>
      </c>
      <c r="J545" t="s">
        <v>2503</v>
      </c>
      <c r="K545" t="s">
        <v>2504</v>
      </c>
      <c r="L545" t="s">
        <v>2505</v>
      </c>
      <c r="M545" t="s">
        <v>2506</v>
      </c>
      <c r="N545" t="s">
        <v>2507</v>
      </c>
      <c r="O545" t="s">
        <v>2508</v>
      </c>
    </row>
    <row r="546" spans="1:15" x14ac:dyDescent="0.4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2509</v>
      </c>
      <c r="N546" t="s">
        <v>2510</v>
      </c>
      <c r="O546" t="s">
        <v>2508</v>
      </c>
    </row>
    <row r="547" spans="1:15" x14ac:dyDescent="0.4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516</v>
      </c>
      <c r="H547" t="s">
        <v>517</v>
      </c>
      <c r="J547" t="s">
        <v>2511</v>
      </c>
      <c r="K547" t="s">
        <v>682</v>
      </c>
      <c r="L547" t="s">
        <v>2512</v>
      </c>
      <c r="M547" t="s">
        <v>2513</v>
      </c>
      <c r="N547" t="s">
        <v>2514</v>
      </c>
      <c r="O547" t="s">
        <v>2515</v>
      </c>
    </row>
    <row r="548" spans="1:15" x14ac:dyDescent="0.4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530</v>
      </c>
      <c r="H548" t="s">
        <v>531</v>
      </c>
      <c r="J548" t="s">
        <v>2516</v>
      </c>
      <c r="K548" t="s">
        <v>2517</v>
      </c>
      <c r="L548" t="s">
        <v>2518</v>
      </c>
      <c r="M548" t="s">
        <v>2519</v>
      </c>
      <c r="N548" t="s">
        <v>2520</v>
      </c>
      <c r="O548" t="s">
        <v>2521</v>
      </c>
    </row>
    <row r="549" spans="1:15" x14ac:dyDescent="0.4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2522</v>
      </c>
      <c r="K549" t="s">
        <v>2523</v>
      </c>
      <c r="L549" t="s">
        <v>2524</v>
      </c>
      <c r="M549" t="s">
        <v>2525</v>
      </c>
      <c r="N549" t="s">
        <v>2526</v>
      </c>
      <c r="O549" t="s">
        <v>2527</v>
      </c>
    </row>
    <row r="550" spans="1:15" x14ac:dyDescent="0.4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516</v>
      </c>
      <c r="H550" t="s">
        <v>517</v>
      </c>
      <c r="J550" t="s">
        <v>2528</v>
      </c>
      <c r="K550" t="s">
        <v>1543</v>
      </c>
      <c r="L550" t="s">
        <v>2529</v>
      </c>
      <c r="M550" t="s">
        <v>2530</v>
      </c>
      <c r="N550" t="s">
        <v>2531</v>
      </c>
      <c r="O550" t="s">
        <v>2532</v>
      </c>
    </row>
    <row r="551" spans="1:15" x14ac:dyDescent="0.4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530</v>
      </c>
      <c r="H551" t="s">
        <v>531</v>
      </c>
      <c r="J551" t="s">
        <v>1129</v>
      </c>
      <c r="K551" t="s">
        <v>557</v>
      </c>
      <c r="L551" t="s">
        <v>2533</v>
      </c>
      <c r="M551" t="s">
        <v>2534</v>
      </c>
      <c r="N551" t="s">
        <v>2535</v>
      </c>
      <c r="O551" t="s">
        <v>2536</v>
      </c>
    </row>
    <row r="552" spans="1:15" x14ac:dyDescent="0.4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523</v>
      </c>
      <c r="H552" t="s">
        <v>524</v>
      </c>
      <c r="J552" t="s">
        <v>1068</v>
      </c>
      <c r="K552" t="s">
        <v>1069</v>
      </c>
      <c r="L552" t="s">
        <v>2537</v>
      </c>
      <c r="M552" t="s">
        <v>2538</v>
      </c>
      <c r="N552" t="s">
        <v>2539</v>
      </c>
      <c r="O552" t="s">
        <v>2540</v>
      </c>
    </row>
    <row r="553" spans="1:15" x14ac:dyDescent="0.4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516</v>
      </c>
      <c r="H553" t="s">
        <v>517</v>
      </c>
      <c r="J553" t="s">
        <v>1671</v>
      </c>
      <c r="K553" t="s">
        <v>711</v>
      </c>
      <c r="L553" t="s">
        <v>2541</v>
      </c>
      <c r="M553" t="s">
        <v>2542</v>
      </c>
      <c r="N553" t="s">
        <v>2543</v>
      </c>
      <c r="O553" t="s">
        <v>2544</v>
      </c>
    </row>
    <row r="554" spans="1:15" x14ac:dyDescent="0.4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tr">
        <f>Metadados!$D$11</f>
        <v>BRAM0250203</v>
      </c>
      <c r="H554" t="str">
        <f>Metadados!$D$12</f>
        <v>BERÇO 5</v>
      </c>
      <c r="I554">
        <v>9353096</v>
      </c>
      <c r="K554" t="s">
        <v>2687</v>
      </c>
      <c r="L554" t="s">
        <v>2713</v>
      </c>
      <c r="M554" t="s">
        <v>2714</v>
      </c>
      <c r="N554" t="s">
        <v>2715</v>
      </c>
      <c r="O554" t="s">
        <v>2716</v>
      </c>
    </row>
    <row r="555" spans="1:15" x14ac:dyDescent="0.4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">
        <v>516</v>
      </c>
      <c r="H555" t="s">
        <v>517</v>
      </c>
      <c r="J555" t="s">
        <v>1119</v>
      </c>
      <c r="K555" t="s">
        <v>825</v>
      </c>
      <c r="L555" t="s">
        <v>2545</v>
      </c>
      <c r="M555" t="s">
        <v>2546</v>
      </c>
      <c r="N555" t="s">
        <v>2547</v>
      </c>
      <c r="O555" t="s">
        <v>2548</v>
      </c>
    </row>
    <row r="556" spans="1:15" x14ac:dyDescent="0.4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1801</v>
      </c>
      <c r="K556" t="s">
        <v>764</v>
      </c>
      <c r="L556" t="s">
        <v>2549</v>
      </c>
      <c r="M556" t="s">
        <v>2550</v>
      </c>
      <c r="N556" t="s">
        <v>2551</v>
      </c>
      <c r="O556" t="s">
        <v>2552</v>
      </c>
    </row>
    <row r="557" spans="1:15" x14ac:dyDescent="0.4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2553</v>
      </c>
      <c r="K557" t="s">
        <v>2554</v>
      </c>
      <c r="L557" t="s">
        <v>2555</v>
      </c>
      <c r="M557" t="s">
        <v>2556</v>
      </c>
      <c r="N557" t="s">
        <v>2557</v>
      </c>
      <c r="O557" t="s">
        <v>2558</v>
      </c>
    </row>
    <row r="558" spans="1:15" x14ac:dyDescent="0.4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523</v>
      </c>
      <c r="H558" t="s">
        <v>524</v>
      </c>
      <c r="J558" t="s">
        <v>2559</v>
      </c>
      <c r="K558" t="s">
        <v>2560</v>
      </c>
      <c r="L558" t="s">
        <v>2561</v>
      </c>
      <c r="M558" t="s">
        <v>2562</v>
      </c>
      <c r="N558" t="s">
        <v>2563</v>
      </c>
      <c r="O558" t="s">
        <v>2564</v>
      </c>
    </row>
    <row r="559" spans="1:15" x14ac:dyDescent="0.4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516</v>
      </c>
      <c r="H559" t="s">
        <v>517</v>
      </c>
      <c r="J559" t="s">
        <v>1496</v>
      </c>
      <c r="K559" t="s">
        <v>805</v>
      </c>
      <c r="L559" t="s">
        <v>2565</v>
      </c>
      <c r="M559" t="s">
        <v>2566</v>
      </c>
      <c r="N559" t="s">
        <v>2567</v>
      </c>
      <c r="O559" t="s">
        <v>2568</v>
      </c>
    </row>
    <row r="560" spans="1:15" x14ac:dyDescent="0.4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530</v>
      </c>
      <c r="H560" t="s">
        <v>531</v>
      </c>
      <c r="J560" t="s">
        <v>2569</v>
      </c>
      <c r="K560" t="s">
        <v>955</v>
      </c>
      <c r="L560" t="s">
        <v>2570</v>
      </c>
      <c r="M560" t="s">
        <v>2571</v>
      </c>
      <c r="N560" t="s">
        <v>2572</v>
      </c>
      <c r="O560" t="s">
        <v>2573</v>
      </c>
    </row>
    <row r="561" spans="1:15" x14ac:dyDescent="0.4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516</v>
      </c>
      <c r="H561" t="s">
        <v>517</v>
      </c>
      <c r="J561" t="s">
        <v>1737</v>
      </c>
      <c r="K561" t="s">
        <v>1738</v>
      </c>
      <c r="L561" t="s">
        <v>2574</v>
      </c>
      <c r="M561" t="s">
        <v>2575</v>
      </c>
      <c r="N561" t="s">
        <v>2576</v>
      </c>
      <c r="O561" t="s">
        <v>2577</v>
      </c>
    </row>
    <row r="562" spans="1:15" x14ac:dyDescent="0.4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2578</v>
      </c>
      <c r="N562" t="s">
        <v>2579</v>
      </c>
      <c r="O562" t="s">
        <v>2577</v>
      </c>
    </row>
    <row r="563" spans="1:15" x14ac:dyDescent="0.4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523</v>
      </c>
      <c r="H563" t="s">
        <v>524</v>
      </c>
      <c r="J563" t="s">
        <v>1621</v>
      </c>
      <c r="K563" t="s">
        <v>769</v>
      </c>
      <c r="L563" t="s">
        <v>2580</v>
      </c>
      <c r="M563" t="s">
        <v>2581</v>
      </c>
      <c r="N563" t="s">
        <v>2582</v>
      </c>
      <c r="O563" t="s">
        <v>2583</v>
      </c>
    </row>
    <row r="564" spans="1:15" x14ac:dyDescent="0.4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530</v>
      </c>
      <c r="H564" t="s">
        <v>531</v>
      </c>
      <c r="J564" t="s">
        <v>1040</v>
      </c>
      <c r="K564" t="s">
        <v>820</v>
      </c>
      <c r="L564" t="s">
        <v>2584</v>
      </c>
      <c r="M564" t="s">
        <v>2585</v>
      </c>
      <c r="N564" t="s">
        <v>2586</v>
      </c>
      <c r="O564" t="s">
        <v>2587</v>
      </c>
    </row>
    <row r="565" spans="1:15" x14ac:dyDescent="0.4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2588</v>
      </c>
      <c r="N565" t="s">
        <v>2589</v>
      </c>
      <c r="O565" t="s">
        <v>2587</v>
      </c>
    </row>
    <row r="566" spans="1:15" x14ac:dyDescent="0.4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516</v>
      </c>
      <c r="H566" t="s">
        <v>517</v>
      </c>
      <c r="J566" t="s">
        <v>1175</v>
      </c>
      <c r="K566" t="s">
        <v>648</v>
      </c>
      <c r="L566" t="s">
        <v>2590</v>
      </c>
      <c r="M566" t="s">
        <v>2591</v>
      </c>
      <c r="N566" t="s">
        <v>2592</v>
      </c>
      <c r="O566" t="s">
        <v>2593</v>
      </c>
    </row>
    <row r="567" spans="1:15" x14ac:dyDescent="0.4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918</v>
      </c>
      <c r="K567" t="s">
        <v>919</v>
      </c>
      <c r="L567" t="s">
        <v>2594</v>
      </c>
      <c r="M567" t="s">
        <v>2595</v>
      </c>
      <c r="N567" t="s">
        <v>2596</v>
      </c>
      <c r="O567" t="s">
        <v>2597</v>
      </c>
    </row>
    <row r="568" spans="1:15" x14ac:dyDescent="0.4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tr">
        <f>Metadados!$D$11</f>
        <v>BRAM0250203</v>
      </c>
      <c r="H568" t="str">
        <f>Metadados!$D$12</f>
        <v>BERÇO 5</v>
      </c>
      <c r="I568">
        <v>9849265</v>
      </c>
      <c r="K568" t="s">
        <v>66</v>
      </c>
      <c r="L568" t="s">
        <v>2717</v>
      </c>
      <c r="M568" t="s">
        <v>2718</v>
      </c>
      <c r="N568" t="s">
        <v>2719</v>
      </c>
      <c r="O568" t="s">
        <v>2720</v>
      </c>
    </row>
    <row r="569" spans="1:15" x14ac:dyDescent="0.4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2721</v>
      </c>
      <c r="N569" t="s">
        <v>2722</v>
      </c>
      <c r="O569" t="s">
        <v>2720</v>
      </c>
    </row>
    <row r="570" spans="1:15" x14ac:dyDescent="0.4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">
        <v>516</v>
      </c>
      <c r="H570" t="s">
        <v>517</v>
      </c>
      <c r="J570" t="s">
        <v>2598</v>
      </c>
      <c r="K570" t="s">
        <v>2599</v>
      </c>
      <c r="L570" t="s">
        <v>2600</v>
      </c>
      <c r="M570" t="s">
        <v>2601</v>
      </c>
      <c r="N570" t="s">
        <v>2602</v>
      </c>
      <c r="O570" t="s">
        <v>2603</v>
      </c>
    </row>
    <row r="571" spans="1:15" x14ac:dyDescent="0.4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530</v>
      </c>
      <c r="H571" t="s">
        <v>531</v>
      </c>
      <c r="J571" t="s">
        <v>2559</v>
      </c>
      <c r="K571" t="s">
        <v>2604</v>
      </c>
      <c r="L571" t="s">
        <v>2605</v>
      </c>
      <c r="M571" t="s">
        <v>2606</v>
      </c>
      <c r="N571" t="s">
        <v>2607</v>
      </c>
      <c r="O571" t="s">
        <v>2608</v>
      </c>
    </row>
    <row r="572" spans="1:15" x14ac:dyDescent="0.4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516</v>
      </c>
      <c r="H572" t="s">
        <v>517</v>
      </c>
      <c r="J572" t="s">
        <v>1868</v>
      </c>
      <c r="K572" t="s">
        <v>1030</v>
      </c>
      <c r="L572" t="s">
        <v>2609</v>
      </c>
      <c r="M572" t="s">
        <v>2610</v>
      </c>
      <c r="N572" t="s">
        <v>2611</v>
      </c>
      <c r="O572" t="s">
        <v>2612</v>
      </c>
    </row>
    <row r="573" spans="1:15" x14ac:dyDescent="0.4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2613</v>
      </c>
      <c r="K573" t="s">
        <v>2614</v>
      </c>
      <c r="L573" t="s">
        <v>2615</v>
      </c>
      <c r="M573" t="s">
        <v>2616</v>
      </c>
      <c r="N573" t="s">
        <v>2617</v>
      </c>
      <c r="O573" t="s">
        <v>2618</v>
      </c>
    </row>
    <row r="574" spans="1:15" x14ac:dyDescent="0.4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4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4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530</v>
      </c>
      <c r="H576" t="s">
        <v>531</v>
      </c>
      <c r="J576" t="s">
        <v>2623</v>
      </c>
      <c r="K576" t="s">
        <v>2624</v>
      </c>
      <c r="L576" t="s">
        <v>2625</v>
      </c>
      <c r="M576" t="s">
        <v>2626</v>
      </c>
      <c r="N576" t="s">
        <v>2627</v>
      </c>
      <c r="O576" t="s">
        <v>2628</v>
      </c>
    </row>
    <row r="577" spans="1:15" x14ac:dyDescent="0.4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tr">
        <f>Metadados!$D$11</f>
        <v>BRAM0250203</v>
      </c>
      <c r="H577" t="str">
        <f>Metadados!$D$12</f>
        <v>BERÇO 5</v>
      </c>
      <c r="I577">
        <v>9459060</v>
      </c>
      <c r="K577" t="s">
        <v>258</v>
      </c>
      <c r="L577" t="s">
        <v>2723</v>
      </c>
      <c r="M577" t="s">
        <v>2724</v>
      </c>
      <c r="N577" t="s">
        <v>2725</v>
      </c>
      <c r="O577" t="s">
        <v>2726</v>
      </c>
    </row>
    <row r="578" spans="1:15" x14ac:dyDescent="0.4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">
        <v>516</v>
      </c>
      <c r="H578" t="s">
        <v>517</v>
      </c>
      <c r="J578" t="s">
        <v>1821</v>
      </c>
      <c r="K578" t="s">
        <v>1822</v>
      </c>
      <c r="L578" t="s">
        <v>2629</v>
      </c>
      <c r="M578" t="s">
        <v>2630</v>
      </c>
      <c r="N578" t="s">
        <v>2631</v>
      </c>
      <c r="O578" t="s">
        <v>2632</v>
      </c>
    </row>
    <row r="579" spans="1:15" x14ac:dyDescent="0.4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530</v>
      </c>
      <c r="H579" t="s">
        <v>531</v>
      </c>
      <c r="J579" t="s">
        <v>1308</v>
      </c>
      <c r="K579" t="s">
        <v>1309</v>
      </c>
      <c r="L579" t="s">
        <v>2633</v>
      </c>
      <c r="M579" t="s">
        <v>2634</v>
      </c>
      <c r="N579" t="s">
        <v>2635</v>
      </c>
      <c r="O579" t="s">
        <v>2636</v>
      </c>
    </row>
    <row r="580" spans="1:15" x14ac:dyDescent="0.4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4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516</v>
      </c>
      <c r="H581" t="s">
        <v>517</v>
      </c>
      <c r="J581" t="s">
        <v>2639</v>
      </c>
      <c r="K581" t="s">
        <v>1978</v>
      </c>
      <c r="L581" t="s">
        <v>2640</v>
      </c>
      <c r="M581" t="s">
        <v>2641</v>
      </c>
      <c r="N581" t="s">
        <v>2642</v>
      </c>
      <c r="O581" t="s">
        <v>2643</v>
      </c>
    </row>
    <row r="582" spans="1:15" x14ac:dyDescent="0.4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530</v>
      </c>
      <c r="H582" t="s">
        <v>531</v>
      </c>
      <c r="J582" t="s">
        <v>2644</v>
      </c>
      <c r="K582" t="s">
        <v>2645</v>
      </c>
      <c r="L582" t="s">
        <v>2646</v>
      </c>
      <c r="M582" t="s">
        <v>2647</v>
      </c>
      <c r="N582" t="s">
        <v>2648</v>
      </c>
      <c r="O582" t="s">
        <v>2649</v>
      </c>
    </row>
    <row r="583" spans="1:15" x14ac:dyDescent="0.4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516</v>
      </c>
      <c r="H583" t="s">
        <v>517</v>
      </c>
      <c r="J583" t="s">
        <v>1314</v>
      </c>
      <c r="K583" t="s">
        <v>1315</v>
      </c>
      <c r="L583" t="s">
        <v>2650</v>
      </c>
      <c r="M583" t="s">
        <v>2651</v>
      </c>
      <c r="N583" t="s">
        <v>2652</v>
      </c>
      <c r="O583" t="s">
        <v>2653</v>
      </c>
    </row>
    <row r="584" spans="1:15" x14ac:dyDescent="0.4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793</v>
      </c>
      <c r="H584" t="s">
        <v>794</v>
      </c>
      <c r="J584" t="s">
        <v>1650</v>
      </c>
      <c r="K584" t="s">
        <v>779</v>
      </c>
      <c r="L584" t="s">
        <v>2654</v>
      </c>
      <c r="M584" t="s">
        <v>2655</v>
      </c>
      <c r="N584" t="s">
        <v>2656</v>
      </c>
      <c r="O584" t="s">
        <v>2657</v>
      </c>
    </row>
    <row r="585" spans="1:15" x14ac:dyDescent="0.4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516</v>
      </c>
      <c r="H585" t="s">
        <v>517</v>
      </c>
      <c r="J585" t="s">
        <v>2668</v>
      </c>
      <c r="K585" t="s">
        <v>572</v>
      </c>
      <c r="L585" t="s">
        <v>2669</v>
      </c>
      <c r="M585" t="s">
        <v>2670</v>
      </c>
      <c r="N585" t="s">
        <v>2661</v>
      </c>
      <c r="O585" t="s">
        <v>2671</v>
      </c>
    </row>
    <row r="586" spans="1:15" x14ac:dyDescent="0.4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530</v>
      </c>
      <c r="H586" t="s">
        <v>531</v>
      </c>
      <c r="J586" t="s">
        <v>2658</v>
      </c>
      <c r="K586" t="s">
        <v>2659</v>
      </c>
      <c r="L586" t="s">
        <v>2660</v>
      </c>
      <c r="M586" t="s">
        <v>2661</v>
      </c>
      <c r="N586" t="s">
        <v>2662</v>
      </c>
      <c r="O586" t="s">
        <v>2663</v>
      </c>
    </row>
    <row r="587" spans="1:15" x14ac:dyDescent="0.4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523</v>
      </c>
      <c r="H587" t="s">
        <v>524</v>
      </c>
      <c r="J587" t="s">
        <v>1442</v>
      </c>
      <c r="K587" t="s">
        <v>840</v>
      </c>
      <c r="L587" t="s">
        <v>2664</v>
      </c>
      <c r="M587" t="s">
        <v>2665</v>
      </c>
      <c r="N587" t="s">
        <v>2666</v>
      </c>
      <c r="O587" t="s">
        <v>2667</v>
      </c>
    </row>
    <row r="588" spans="1:15" x14ac:dyDescent="0.4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530</v>
      </c>
      <c r="H588" t="s">
        <v>531</v>
      </c>
      <c r="J588" t="s">
        <v>2678</v>
      </c>
      <c r="K588" t="s">
        <v>2679</v>
      </c>
      <c r="L588" t="s">
        <v>2680</v>
      </c>
      <c r="M588" t="s">
        <v>2681</v>
      </c>
      <c r="N588" t="s">
        <v>2682</v>
      </c>
      <c r="O588" t="s">
        <v>2683</v>
      </c>
    </row>
    <row r="589" spans="1:15" x14ac:dyDescent="0.4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523</v>
      </c>
      <c r="H589" t="s">
        <v>524</v>
      </c>
      <c r="J589" t="s">
        <v>944</v>
      </c>
      <c r="K589" t="s">
        <v>667</v>
      </c>
      <c r="L589" t="s">
        <v>2672</v>
      </c>
      <c r="M589" t="s">
        <v>2673</v>
      </c>
      <c r="N589" t="s">
        <v>2674</v>
      </c>
      <c r="O589" t="s">
        <v>2675</v>
      </c>
    </row>
    <row r="590" spans="1:15" x14ac:dyDescent="0.4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2676</v>
      </c>
      <c r="N590" t="s">
        <v>2677</v>
      </c>
      <c r="O590" t="s">
        <v>2675</v>
      </c>
    </row>
    <row r="591" spans="1:15" x14ac:dyDescent="0.4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516</v>
      </c>
      <c r="H591" t="s">
        <v>517</v>
      </c>
      <c r="J591" t="s">
        <v>2748</v>
      </c>
      <c r="K591" t="s">
        <v>2727</v>
      </c>
      <c r="L591" t="s">
        <v>2749</v>
      </c>
      <c r="M591" t="s">
        <v>2750</v>
      </c>
      <c r="N591" t="s">
        <v>2751</v>
      </c>
      <c r="O591" t="s">
        <v>2752</v>
      </c>
    </row>
    <row r="592" spans="1:15" x14ac:dyDescent="0.4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523</v>
      </c>
      <c r="H592" t="s">
        <v>524</v>
      </c>
      <c r="J592" t="s">
        <v>2167</v>
      </c>
      <c r="K592" t="s">
        <v>577</v>
      </c>
      <c r="L592" t="s">
        <v>2753</v>
      </c>
      <c r="M592" t="s">
        <v>2754</v>
      </c>
      <c r="N592" t="s">
        <v>2755</v>
      </c>
      <c r="O592" t="s">
        <v>2756</v>
      </c>
    </row>
    <row r="593" spans="1:15" x14ac:dyDescent="0.4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4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530</v>
      </c>
      <c r="H594" t="s">
        <v>531</v>
      </c>
      <c r="J594" t="s">
        <v>1257</v>
      </c>
      <c r="K594" t="s">
        <v>2728</v>
      </c>
      <c r="L594" t="s">
        <v>2769</v>
      </c>
      <c r="M594" t="s">
        <v>2770</v>
      </c>
      <c r="N594" t="s">
        <v>2771</v>
      </c>
      <c r="O594" t="s">
        <v>2772</v>
      </c>
    </row>
    <row r="595" spans="1:15" x14ac:dyDescent="0.4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516</v>
      </c>
      <c r="H595" t="s">
        <v>517</v>
      </c>
      <c r="J595" t="s">
        <v>2327</v>
      </c>
      <c r="K595" t="s">
        <v>2328</v>
      </c>
      <c r="L595" t="s">
        <v>2759</v>
      </c>
      <c r="M595" t="s">
        <v>2760</v>
      </c>
      <c r="N595" t="s">
        <v>2761</v>
      </c>
      <c r="O595" t="s">
        <v>2762</v>
      </c>
    </row>
    <row r="596" spans="1:15" x14ac:dyDescent="0.4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tr">
        <f>Metadados!$D$11</f>
        <v>BRAM0250203</v>
      </c>
      <c r="H596" t="str">
        <f>Metadados!$D$12</f>
        <v>BERÇO 5</v>
      </c>
      <c r="I596">
        <v>9369887</v>
      </c>
      <c r="K596" t="s">
        <v>513</v>
      </c>
      <c r="L596" t="s">
        <v>3158</v>
      </c>
      <c r="M596" t="s">
        <v>3159</v>
      </c>
      <c r="N596" t="s">
        <v>3160</v>
      </c>
      <c r="O596" t="s">
        <v>3161</v>
      </c>
    </row>
    <row r="597" spans="1:15" x14ac:dyDescent="0.4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4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">
        <v>516</v>
      </c>
      <c r="H598" t="s">
        <v>517</v>
      </c>
      <c r="J598" t="s">
        <v>1687</v>
      </c>
      <c r="K598" t="s">
        <v>1688</v>
      </c>
      <c r="L598" t="s">
        <v>2763</v>
      </c>
      <c r="M598" t="s">
        <v>2764</v>
      </c>
      <c r="N598" t="s">
        <v>2765</v>
      </c>
      <c r="O598" t="s">
        <v>2766</v>
      </c>
    </row>
    <row r="599" spans="1:15" x14ac:dyDescent="0.4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4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530</v>
      </c>
      <c r="H600" t="s">
        <v>531</v>
      </c>
      <c r="J600" t="s">
        <v>1010</v>
      </c>
      <c r="K600" t="s">
        <v>2729</v>
      </c>
      <c r="L600" t="s">
        <v>2773</v>
      </c>
      <c r="M600" t="s">
        <v>2774</v>
      </c>
      <c r="N600" t="s">
        <v>2775</v>
      </c>
      <c r="O600" t="s">
        <v>2776</v>
      </c>
    </row>
    <row r="601" spans="1:15" x14ac:dyDescent="0.4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2777</v>
      </c>
      <c r="K601" t="s">
        <v>2730</v>
      </c>
      <c r="L601" t="s">
        <v>2778</v>
      </c>
      <c r="M601" t="s">
        <v>2779</v>
      </c>
      <c r="N601" t="s">
        <v>2780</v>
      </c>
      <c r="O601" t="s">
        <v>2781</v>
      </c>
    </row>
    <row r="602" spans="1:15" x14ac:dyDescent="0.4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516</v>
      </c>
      <c r="H602" t="s">
        <v>517</v>
      </c>
      <c r="J602" t="s">
        <v>2782</v>
      </c>
      <c r="K602" t="s">
        <v>2731</v>
      </c>
      <c r="L602" t="s">
        <v>2783</v>
      </c>
      <c r="M602" t="s">
        <v>2784</v>
      </c>
      <c r="N602" t="s">
        <v>2785</v>
      </c>
      <c r="O602" t="s">
        <v>2786</v>
      </c>
    </row>
    <row r="603" spans="1:15" x14ac:dyDescent="0.4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530</v>
      </c>
      <c r="H603" t="s">
        <v>531</v>
      </c>
      <c r="J603" t="s">
        <v>1010</v>
      </c>
      <c r="K603" t="s">
        <v>2732</v>
      </c>
      <c r="L603" t="s">
        <v>2787</v>
      </c>
      <c r="M603" t="s">
        <v>2788</v>
      </c>
      <c r="N603" t="s">
        <v>2789</v>
      </c>
      <c r="O603" t="s">
        <v>2790</v>
      </c>
    </row>
    <row r="604" spans="1:15" x14ac:dyDescent="0.4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2791</v>
      </c>
      <c r="N604" t="s">
        <v>2792</v>
      </c>
      <c r="O604" t="s">
        <v>2790</v>
      </c>
    </row>
    <row r="605" spans="1:15" x14ac:dyDescent="0.4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516</v>
      </c>
      <c r="H605" t="s">
        <v>517</v>
      </c>
      <c r="J605" t="s">
        <v>2793</v>
      </c>
      <c r="K605" t="s">
        <v>2733</v>
      </c>
      <c r="L605" t="s">
        <v>2794</v>
      </c>
      <c r="M605" t="s">
        <v>2795</v>
      </c>
      <c r="N605" t="s">
        <v>2796</v>
      </c>
      <c r="O605" t="s">
        <v>2797</v>
      </c>
    </row>
    <row r="606" spans="1:15" x14ac:dyDescent="0.4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530</v>
      </c>
      <c r="H606" t="s">
        <v>531</v>
      </c>
      <c r="J606" t="s">
        <v>1591</v>
      </c>
      <c r="K606" t="s">
        <v>1592</v>
      </c>
      <c r="L606" t="s">
        <v>2798</v>
      </c>
      <c r="M606" t="s">
        <v>2799</v>
      </c>
      <c r="N606" t="s">
        <v>2800</v>
      </c>
      <c r="O606" t="s">
        <v>2801</v>
      </c>
    </row>
    <row r="607" spans="1:15" x14ac:dyDescent="0.4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516</v>
      </c>
      <c r="H607" t="s">
        <v>517</v>
      </c>
      <c r="J607" t="s">
        <v>1211</v>
      </c>
      <c r="K607" t="s">
        <v>1212</v>
      </c>
      <c r="L607" t="s">
        <v>2802</v>
      </c>
      <c r="M607" t="s">
        <v>2803</v>
      </c>
      <c r="N607" t="s">
        <v>2804</v>
      </c>
      <c r="O607" t="s">
        <v>2805</v>
      </c>
    </row>
    <row r="608" spans="1:15" x14ac:dyDescent="0.4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523</v>
      </c>
      <c r="H608" t="s">
        <v>524</v>
      </c>
      <c r="J608" t="s">
        <v>2806</v>
      </c>
      <c r="K608" t="s">
        <v>701</v>
      </c>
      <c r="L608" t="s">
        <v>2807</v>
      </c>
      <c r="M608" t="s">
        <v>2808</v>
      </c>
      <c r="N608" t="s">
        <v>2809</v>
      </c>
      <c r="O608" t="s">
        <v>2810</v>
      </c>
    </row>
    <row r="609" spans="1:15" x14ac:dyDescent="0.4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516</v>
      </c>
      <c r="H609" t="s">
        <v>517</v>
      </c>
      <c r="J609" t="s">
        <v>2811</v>
      </c>
      <c r="K609" t="s">
        <v>2734</v>
      </c>
      <c r="L609" t="s">
        <v>2809</v>
      </c>
      <c r="M609" t="s">
        <v>2812</v>
      </c>
      <c r="N609" t="s">
        <v>2813</v>
      </c>
      <c r="O609" t="s">
        <v>2814</v>
      </c>
    </row>
    <row r="610" spans="1:15" x14ac:dyDescent="0.4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523</v>
      </c>
      <c r="H610" t="s">
        <v>524</v>
      </c>
      <c r="J610" t="s">
        <v>1811</v>
      </c>
      <c r="K610" t="s">
        <v>1812</v>
      </c>
      <c r="L610" t="s">
        <v>2815</v>
      </c>
      <c r="M610" t="s">
        <v>2816</v>
      </c>
      <c r="N610" t="s">
        <v>2817</v>
      </c>
      <c r="O610" t="s">
        <v>2818</v>
      </c>
    </row>
    <row r="611" spans="1:15" x14ac:dyDescent="0.4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4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530</v>
      </c>
      <c r="H612" t="s">
        <v>531</v>
      </c>
      <c r="J612" t="s">
        <v>1016</v>
      </c>
      <c r="K612" t="s">
        <v>567</v>
      </c>
      <c r="L612" t="s">
        <v>2821</v>
      </c>
      <c r="M612" t="s">
        <v>2822</v>
      </c>
      <c r="N612" t="s">
        <v>2823</v>
      </c>
      <c r="O612" t="s">
        <v>2824</v>
      </c>
    </row>
    <row r="613" spans="1:15" x14ac:dyDescent="0.4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tr">
        <f>Metadados!$D$11</f>
        <v>BRAM0250203</v>
      </c>
      <c r="H613" t="str">
        <f>Metadados!$D$12</f>
        <v>BERÇO 5</v>
      </c>
      <c r="I613">
        <v>9834337</v>
      </c>
      <c r="K613" t="s">
        <v>139</v>
      </c>
      <c r="L613" t="s">
        <v>3164</v>
      </c>
      <c r="M613" t="s">
        <v>3165</v>
      </c>
      <c r="N613" t="s">
        <v>3166</v>
      </c>
      <c r="O613" t="s">
        <v>3167</v>
      </c>
    </row>
    <row r="614" spans="1:15" x14ac:dyDescent="0.4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3168</v>
      </c>
      <c r="N614" t="s">
        <v>3169</v>
      </c>
      <c r="O614" t="s">
        <v>3167</v>
      </c>
    </row>
    <row r="615" spans="1:15" x14ac:dyDescent="0.4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">
        <v>516</v>
      </c>
      <c r="H615" t="s">
        <v>517</v>
      </c>
      <c r="J615" t="s">
        <v>1348</v>
      </c>
      <c r="K615" t="s">
        <v>718</v>
      </c>
      <c r="L615" t="s">
        <v>2825</v>
      </c>
      <c r="M615" t="s">
        <v>2826</v>
      </c>
      <c r="N615" t="s">
        <v>2827</v>
      </c>
      <c r="O615" t="s">
        <v>2828</v>
      </c>
    </row>
    <row r="616" spans="1:15" x14ac:dyDescent="0.4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530</v>
      </c>
      <c r="H616" t="s">
        <v>531</v>
      </c>
      <c r="J616" t="s">
        <v>2829</v>
      </c>
      <c r="K616" t="s">
        <v>614</v>
      </c>
      <c r="L616" t="s">
        <v>2830</v>
      </c>
      <c r="M616" t="s">
        <v>2831</v>
      </c>
      <c r="N616" t="s">
        <v>2832</v>
      </c>
      <c r="O616" t="s">
        <v>2833</v>
      </c>
    </row>
    <row r="617" spans="1:15" x14ac:dyDescent="0.4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tr">
        <f>Metadados!$D$11</f>
        <v>BRAM0250203</v>
      </c>
      <c r="H617" t="str">
        <f>Metadados!$D$12</f>
        <v>BERÇO 5</v>
      </c>
      <c r="I617">
        <v>9489924</v>
      </c>
      <c r="K617" t="s">
        <v>231</v>
      </c>
      <c r="L617" t="s">
        <v>3170</v>
      </c>
      <c r="M617" t="s">
        <v>3171</v>
      </c>
      <c r="N617" t="s">
        <v>3172</v>
      </c>
      <c r="O617" t="s">
        <v>2878</v>
      </c>
    </row>
    <row r="618" spans="1:15" x14ac:dyDescent="0.4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3173</v>
      </c>
      <c r="N618" t="s">
        <v>3174</v>
      </c>
      <c r="O618" t="s">
        <v>2878</v>
      </c>
    </row>
    <row r="619" spans="1:15" x14ac:dyDescent="0.4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">
        <v>516</v>
      </c>
      <c r="H619" t="s">
        <v>517</v>
      </c>
      <c r="J619" t="s">
        <v>1119</v>
      </c>
      <c r="K619" t="s">
        <v>825</v>
      </c>
      <c r="L619" t="s">
        <v>2834</v>
      </c>
      <c r="M619" t="s">
        <v>2835</v>
      </c>
      <c r="N619" t="s">
        <v>2836</v>
      </c>
      <c r="O619" t="s">
        <v>2837</v>
      </c>
    </row>
    <row r="620" spans="1:15" x14ac:dyDescent="0.4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2838</v>
      </c>
      <c r="K620" t="s">
        <v>2224</v>
      </c>
      <c r="L620" t="s">
        <v>2839</v>
      </c>
      <c r="M620" t="s">
        <v>2840</v>
      </c>
      <c r="N620" t="s">
        <v>2841</v>
      </c>
      <c r="O620" t="s">
        <v>2842</v>
      </c>
    </row>
    <row r="621" spans="1:15" x14ac:dyDescent="0.4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530</v>
      </c>
      <c r="H621" t="s">
        <v>531</v>
      </c>
      <c r="J621" t="s">
        <v>1245</v>
      </c>
      <c r="K621" t="s">
        <v>1181</v>
      </c>
      <c r="L621" t="s">
        <v>2843</v>
      </c>
      <c r="M621" t="s">
        <v>2844</v>
      </c>
      <c r="N621" t="s">
        <v>2845</v>
      </c>
      <c r="O621" t="s">
        <v>2846</v>
      </c>
    </row>
    <row r="622" spans="1:15" x14ac:dyDescent="0.4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1465</v>
      </c>
      <c r="K622" t="s">
        <v>2735</v>
      </c>
      <c r="L622" t="s">
        <v>2851</v>
      </c>
      <c r="M622" t="s">
        <v>2852</v>
      </c>
      <c r="N622" t="s">
        <v>2853</v>
      </c>
      <c r="O622" t="s">
        <v>2854</v>
      </c>
    </row>
    <row r="623" spans="1:15" x14ac:dyDescent="0.4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516</v>
      </c>
      <c r="H623" t="s">
        <v>517</v>
      </c>
      <c r="J623" t="s">
        <v>2034</v>
      </c>
      <c r="K623" t="s">
        <v>1005</v>
      </c>
      <c r="L623" t="s">
        <v>2847</v>
      </c>
      <c r="M623" t="s">
        <v>2848</v>
      </c>
      <c r="N623" t="s">
        <v>2849</v>
      </c>
      <c r="O623" t="s">
        <v>2850</v>
      </c>
    </row>
    <row r="624" spans="1:15" x14ac:dyDescent="0.4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2088</v>
      </c>
      <c r="K624" t="s">
        <v>2089</v>
      </c>
      <c r="L624" t="s">
        <v>2855</v>
      </c>
      <c r="M624" t="s">
        <v>2856</v>
      </c>
      <c r="N624" t="s">
        <v>2857</v>
      </c>
      <c r="O624" t="s">
        <v>2858</v>
      </c>
    </row>
    <row r="625" spans="1:15" x14ac:dyDescent="0.4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1045</v>
      </c>
      <c r="K625" t="s">
        <v>1046</v>
      </c>
      <c r="L625" t="s">
        <v>2859</v>
      </c>
      <c r="M625" t="s">
        <v>2860</v>
      </c>
      <c r="N625" t="s">
        <v>2861</v>
      </c>
      <c r="O625" t="s">
        <v>2862</v>
      </c>
    </row>
    <row r="626" spans="1:15" x14ac:dyDescent="0.4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530</v>
      </c>
      <c r="H626" t="s">
        <v>531</v>
      </c>
      <c r="J626" t="s">
        <v>980</v>
      </c>
      <c r="K626" t="s">
        <v>981</v>
      </c>
      <c r="L626" t="s">
        <v>2863</v>
      </c>
      <c r="M626" t="s">
        <v>2864</v>
      </c>
      <c r="N626" t="s">
        <v>2865</v>
      </c>
      <c r="O626" t="s">
        <v>2866</v>
      </c>
    </row>
    <row r="627" spans="1:15" x14ac:dyDescent="0.4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516</v>
      </c>
      <c r="H627" t="s">
        <v>517</v>
      </c>
      <c r="J627" t="s">
        <v>1268</v>
      </c>
      <c r="K627" t="s">
        <v>723</v>
      </c>
      <c r="L627" t="s">
        <v>2867</v>
      </c>
      <c r="M627" t="s">
        <v>2868</v>
      </c>
      <c r="N627" t="s">
        <v>2869</v>
      </c>
      <c r="O627" t="s">
        <v>2870</v>
      </c>
    </row>
    <row r="628" spans="1:15" x14ac:dyDescent="0.4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530</v>
      </c>
      <c r="H628" t="s">
        <v>531</v>
      </c>
      <c r="J628" t="s">
        <v>998</v>
      </c>
      <c r="K628" t="s">
        <v>999</v>
      </c>
      <c r="L628" t="s">
        <v>2871</v>
      </c>
      <c r="M628" t="s">
        <v>2872</v>
      </c>
      <c r="N628" t="s">
        <v>2873</v>
      </c>
      <c r="O628" t="s">
        <v>2874</v>
      </c>
    </row>
    <row r="629" spans="1:15" x14ac:dyDescent="0.4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516</v>
      </c>
      <c r="H629" t="s">
        <v>517</v>
      </c>
      <c r="J629" t="s">
        <v>2875</v>
      </c>
      <c r="K629" t="s">
        <v>2736</v>
      </c>
      <c r="L629" t="s">
        <v>2876</v>
      </c>
      <c r="M629" t="s">
        <v>2877</v>
      </c>
      <c r="N629" t="s">
        <v>2878</v>
      </c>
      <c r="O629" t="s">
        <v>2879</v>
      </c>
    </row>
    <row r="630" spans="1:15" x14ac:dyDescent="0.4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2880</v>
      </c>
      <c r="N630" t="s">
        <v>2881</v>
      </c>
      <c r="O630" t="s">
        <v>2879</v>
      </c>
    </row>
    <row r="631" spans="1:15" x14ac:dyDescent="0.4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tr">
        <f>Metadados!$D$11</f>
        <v>BRAM0250203</v>
      </c>
      <c r="H631" t="str">
        <f>Metadados!$D$12</f>
        <v>BERÇO 5</v>
      </c>
      <c r="I631">
        <v>9418119</v>
      </c>
      <c r="K631" t="s">
        <v>224</v>
      </c>
      <c r="L631" t="s">
        <v>3175</v>
      </c>
      <c r="M631" t="s">
        <v>3176</v>
      </c>
      <c r="N631" t="s">
        <v>3177</v>
      </c>
      <c r="O631" t="s">
        <v>3178</v>
      </c>
    </row>
    <row r="632" spans="1:15" x14ac:dyDescent="0.4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">
        <v>530</v>
      </c>
      <c r="H632" t="s">
        <v>531</v>
      </c>
      <c r="J632" t="s">
        <v>2882</v>
      </c>
      <c r="K632" t="s">
        <v>919</v>
      </c>
      <c r="L632" t="s">
        <v>2883</v>
      </c>
      <c r="M632" t="s">
        <v>2884</v>
      </c>
      <c r="N632" t="s">
        <v>2885</v>
      </c>
      <c r="O632" t="s">
        <v>2886</v>
      </c>
    </row>
    <row r="633" spans="1:15" x14ac:dyDescent="0.4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4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516</v>
      </c>
      <c r="H634" t="s">
        <v>517</v>
      </c>
      <c r="J634" t="s">
        <v>2889</v>
      </c>
      <c r="K634" t="s">
        <v>1789</v>
      </c>
      <c r="L634" t="s">
        <v>2890</v>
      </c>
      <c r="M634" t="s">
        <v>2891</v>
      </c>
      <c r="N634" t="s">
        <v>2892</v>
      </c>
      <c r="O634" t="s">
        <v>2893</v>
      </c>
    </row>
    <row r="635" spans="1:15" x14ac:dyDescent="0.4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530</v>
      </c>
      <c r="H635" t="s">
        <v>531</v>
      </c>
      <c r="J635" t="s">
        <v>924</v>
      </c>
      <c r="K635" t="s">
        <v>925</v>
      </c>
      <c r="L635" t="s">
        <v>2894</v>
      </c>
      <c r="M635" t="s">
        <v>2895</v>
      </c>
      <c r="N635" t="s">
        <v>2896</v>
      </c>
      <c r="O635" t="s">
        <v>2897</v>
      </c>
    </row>
    <row r="636" spans="1:15" x14ac:dyDescent="0.4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516</v>
      </c>
      <c r="H636" t="s">
        <v>517</v>
      </c>
      <c r="J636" t="s">
        <v>2179</v>
      </c>
      <c r="K636" t="s">
        <v>2180</v>
      </c>
      <c r="L636" t="s">
        <v>2898</v>
      </c>
      <c r="M636" t="s">
        <v>2899</v>
      </c>
      <c r="N636" t="s">
        <v>2900</v>
      </c>
      <c r="O636" t="s">
        <v>2901</v>
      </c>
    </row>
    <row r="637" spans="1:15" x14ac:dyDescent="0.4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tr">
        <f>Metadados!$D$11</f>
        <v>BRAM0250203</v>
      </c>
      <c r="H637" t="str">
        <f>Metadados!$D$12</f>
        <v>BERÇO 5</v>
      </c>
      <c r="I637">
        <v>9834337</v>
      </c>
      <c r="K637" t="s">
        <v>139</v>
      </c>
      <c r="L637" t="s">
        <v>3179</v>
      </c>
      <c r="M637" t="s">
        <v>3180</v>
      </c>
      <c r="N637" t="s">
        <v>3181</v>
      </c>
      <c r="O637" t="s">
        <v>3182</v>
      </c>
    </row>
    <row r="638" spans="1:15" x14ac:dyDescent="0.4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3183</v>
      </c>
      <c r="N638" t="s">
        <v>3184</v>
      </c>
      <c r="O638" t="s">
        <v>3182</v>
      </c>
    </row>
    <row r="639" spans="1:15" x14ac:dyDescent="0.4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">
        <v>530</v>
      </c>
      <c r="H639" t="s">
        <v>531</v>
      </c>
      <c r="J639" t="s">
        <v>2902</v>
      </c>
      <c r="K639" t="s">
        <v>1005</v>
      </c>
      <c r="L639" t="s">
        <v>2903</v>
      </c>
      <c r="M639" t="s">
        <v>2904</v>
      </c>
      <c r="N639" t="s">
        <v>2905</v>
      </c>
      <c r="O639" t="s">
        <v>2906</v>
      </c>
    </row>
    <row r="640" spans="1:15" x14ac:dyDescent="0.4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516</v>
      </c>
      <c r="H640" t="s">
        <v>517</v>
      </c>
      <c r="J640" t="s">
        <v>2907</v>
      </c>
      <c r="K640" t="s">
        <v>815</v>
      </c>
      <c r="L640" t="s">
        <v>2908</v>
      </c>
      <c r="M640" t="s">
        <v>2909</v>
      </c>
      <c r="N640" t="s">
        <v>2910</v>
      </c>
      <c r="O640" t="s">
        <v>2911</v>
      </c>
    </row>
    <row r="641" spans="1:15" x14ac:dyDescent="0.4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530</v>
      </c>
      <c r="H641" t="s">
        <v>531</v>
      </c>
      <c r="J641" t="s">
        <v>2912</v>
      </c>
      <c r="K641" t="s">
        <v>677</v>
      </c>
      <c r="L641" t="s">
        <v>2913</v>
      </c>
      <c r="M641" t="s">
        <v>2914</v>
      </c>
      <c r="N641" t="s">
        <v>2915</v>
      </c>
      <c r="O641" t="s">
        <v>2916</v>
      </c>
    </row>
    <row r="642" spans="1:15" x14ac:dyDescent="0.4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516</v>
      </c>
      <c r="H642" t="s">
        <v>517</v>
      </c>
      <c r="J642" t="s">
        <v>2917</v>
      </c>
      <c r="K642" t="s">
        <v>2737</v>
      </c>
      <c r="L642" t="s">
        <v>2918</v>
      </c>
      <c r="M642" t="s">
        <v>2919</v>
      </c>
      <c r="N642" t="s">
        <v>2920</v>
      </c>
      <c r="O642" t="s">
        <v>2921</v>
      </c>
    </row>
    <row r="643" spans="1:15" x14ac:dyDescent="0.4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4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530</v>
      </c>
      <c r="H644" t="s">
        <v>531</v>
      </c>
      <c r="J644" t="s">
        <v>2924</v>
      </c>
      <c r="K644" t="s">
        <v>1327</v>
      </c>
      <c r="L644" t="s">
        <v>2925</v>
      </c>
      <c r="M644" t="s">
        <v>2926</v>
      </c>
      <c r="N644" t="s">
        <v>2927</v>
      </c>
      <c r="O644" t="s">
        <v>2928</v>
      </c>
    </row>
    <row r="645" spans="1:15" x14ac:dyDescent="0.4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4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516</v>
      </c>
      <c r="H646" t="s">
        <v>517</v>
      </c>
      <c r="J646" t="s">
        <v>2931</v>
      </c>
      <c r="K646" t="s">
        <v>835</v>
      </c>
      <c r="L646" t="s">
        <v>2932</v>
      </c>
      <c r="M646" t="s">
        <v>2933</v>
      </c>
      <c r="N646" t="s">
        <v>2934</v>
      </c>
      <c r="O646" t="s">
        <v>2935</v>
      </c>
    </row>
    <row r="647" spans="1:15" x14ac:dyDescent="0.4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2936</v>
      </c>
      <c r="K647" t="s">
        <v>1289</v>
      </c>
      <c r="L647" t="s">
        <v>2937</v>
      </c>
      <c r="M647" t="s">
        <v>2938</v>
      </c>
      <c r="N647" t="s">
        <v>2939</v>
      </c>
      <c r="O647" t="s">
        <v>2940</v>
      </c>
    </row>
    <row r="648" spans="1:15" x14ac:dyDescent="0.4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4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tr">
        <f>Metadados!$D$11</f>
        <v>BRAM0250203</v>
      </c>
      <c r="H649" t="str">
        <f>Metadados!$D$12</f>
        <v>BERÇO 5</v>
      </c>
      <c r="I649">
        <v>9489900</v>
      </c>
      <c r="K649" t="s">
        <v>1883</v>
      </c>
      <c r="L649" t="s">
        <v>3185</v>
      </c>
      <c r="M649" t="s">
        <v>3186</v>
      </c>
      <c r="N649" t="s">
        <v>3187</v>
      </c>
      <c r="O649" t="s">
        <v>3188</v>
      </c>
    </row>
    <row r="650" spans="1:15" x14ac:dyDescent="0.4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">
        <v>516</v>
      </c>
      <c r="H650" t="s">
        <v>517</v>
      </c>
      <c r="J650" t="s">
        <v>938</v>
      </c>
      <c r="K650" t="s">
        <v>939</v>
      </c>
      <c r="L650" t="s">
        <v>2943</v>
      </c>
      <c r="M650" t="s">
        <v>2944</v>
      </c>
      <c r="N650" t="s">
        <v>2945</v>
      </c>
      <c r="O650" t="s">
        <v>2946</v>
      </c>
    </row>
    <row r="651" spans="1:15" x14ac:dyDescent="0.4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2516</v>
      </c>
      <c r="K651" t="s">
        <v>2517</v>
      </c>
      <c r="L651" t="s">
        <v>2947</v>
      </c>
      <c r="M651" t="s">
        <v>2948</v>
      </c>
      <c r="N651" t="s">
        <v>2949</v>
      </c>
      <c r="O651" t="s">
        <v>2950</v>
      </c>
    </row>
    <row r="652" spans="1:15" x14ac:dyDescent="0.4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2951</v>
      </c>
      <c r="K652" t="s">
        <v>2523</v>
      </c>
      <c r="L652" t="s">
        <v>2952</v>
      </c>
      <c r="M652" t="s">
        <v>2953</v>
      </c>
      <c r="N652" t="s">
        <v>2954</v>
      </c>
      <c r="O652" t="s">
        <v>2955</v>
      </c>
    </row>
    <row r="653" spans="1:15" x14ac:dyDescent="0.4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4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523</v>
      </c>
      <c r="H654" t="s">
        <v>524</v>
      </c>
      <c r="J654" t="s">
        <v>2267</v>
      </c>
      <c r="K654" t="s">
        <v>2268</v>
      </c>
      <c r="L654" t="s">
        <v>2959</v>
      </c>
      <c r="M654" t="s">
        <v>2960</v>
      </c>
      <c r="N654" t="s">
        <v>2961</v>
      </c>
      <c r="O654" t="s">
        <v>2962</v>
      </c>
    </row>
    <row r="655" spans="1:15" x14ac:dyDescent="0.4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1933</v>
      </c>
      <c r="K655" t="s">
        <v>691</v>
      </c>
      <c r="L655" t="s">
        <v>2963</v>
      </c>
      <c r="M655" t="s">
        <v>2964</v>
      </c>
      <c r="N655" t="s">
        <v>2965</v>
      </c>
      <c r="O655" t="s">
        <v>2966</v>
      </c>
    </row>
    <row r="656" spans="1:15" x14ac:dyDescent="0.4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516</v>
      </c>
      <c r="H656" t="s">
        <v>517</v>
      </c>
      <c r="J656" t="s">
        <v>2967</v>
      </c>
      <c r="K656" t="s">
        <v>2738</v>
      </c>
      <c r="L656" t="s">
        <v>2968</v>
      </c>
      <c r="M656" t="s">
        <v>2969</v>
      </c>
      <c r="N656" t="s">
        <v>2970</v>
      </c>
      <c r="O656" t="s">
        <v>2971</v>
      </c>
    </row>
    <row r="657" spans="1:15" x14ac:dyDescent="0.4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2393</v>
      </c>
      <c r="K657" t="s">
        <v>741</v>
      </c>
      <c r="L657" t="s">
        <v>2972</v>
      </c>
      <c r="M657" t="s">
        <v>2973</v>
      </c>
      <c r="N657" t="s">
        <v>2974</v>
      </c>
      <c r="O657" t="s">
        <v>2975</v>
      </c>
    </row>
    <row r="658" spans="1:15" x14ac:dyDescent="0.4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tr">
        <f>Metadados!$D$11</f>
        <v>BRAM0250203</v>
      </c>
      <c r="H658" t="str">
        <f>Metadados!$D$12</f>
        <v>BERÇO 5</v>
      </c>
      <c r="I658">
        <v>9380087</v>
      </c>
      <c r="K658" t="s">
        <v>1886</v>
      </c>
      <c r="L658" t="s">
        <v>3189</v>
      </c>
      <c r="M658" t="s">
        <v>3190</v>
      </c>
      <c r="N658" t="s">
        <v>3191</v>
      </c>
      <c r="O658" t="s">
        <v>3192</v>
      </c>
    </row>
    <row r="659" spans="1:15" x14ac:dyDescent="0.4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3193</v>
      </c>
      <c r="N659" t="s">
        <v>3194</v>
      </c>
      <c r="O659" t="s">
        <v>3192</v>
      </c>
    </row>
    <row r="660" spans="1:15" x14ac:dyDescent="0.4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">
        <v>530</v>
      </c>
      <c r="H660" t="s">
        <v>531</v>
      </c>
      <c r="J660" t="s">
        <v>1040</v>
      </c>
      <c r="K660" t="s">
        <v>820</v>
      </c>
      <c r="L660" t="s">
        <v>2976</v>
      </c>
      <c r="M660" t="s">
        <v>2977</v>
      </c>
      <c r="N660" t="s">
        <v>2978</v>
      </c>
      <c r="O660" t="s">
        <v>2979</v>
      </c>
    </row>
    <row r="661" spans="1:15" x14ac:dyDescent="0.4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4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516</v>
      </c>
      <c r="H662" t="s">
        <v>517</v>
      </c>
      <c r="J662" t="s">
        <v>2052</v>
      </c>
      <c r="K662" t="s">
        <v>1504</v>
      </c>
      <c r="L662" t="s">
        <v>2982</v>
      </c>
      <c r="M662" t="s">
        <v>2983</v>
      </c>
      <c r="N662" t="s">
        <v>2984</v>
      </c>
      <c r="O662" t="s">
        <v>2985</v>
      </c>
    </row>
    <row r="663" spans="1:15" x14ac:dyDescent="0.4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2986</v>
      </c>
      <c r="N663" t="s">
        <v>2987</v>
      </c>
      <c r="O663" t="s">
        <v>2985</v>
      </c>
    </row>
    <row r="664" spans="1:15" x14ac:dyDescent="0.4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1997</v>
      </c>
      <c r="K664" t="s">
        <v>1335</v>
      </c>
      <c r="L664" t="s">
        <v>2988</v>
      </c>
      <c r="M664" t="s">
        <v>2989</v>
      </c>
      <c r="N664" t="s">
        <v>2990</v>
      </c>
      <c r="O664" t="s">
        <v>2991</v>
      </c>
    </row>
    <row r="665" spans="1:15" x14ac:dyDescent="0.4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944</v>
      </c>
      <c r="K665" t="s">
        <v>667</v>
      </c>
      <c r="L665" t="s">
        <v>2992</v>
      </c>
      <c r="M665" t="s">
        <v>2993</v>
      </c>
      <c r="N665" t="s">
        <v>2994</v>
      </c>
      <c r="O665" t="s">
        <v>2995</v>
      </c>
    </row>
    <row r="666" spans="1:15" x14ac:dyDescent="0.4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2996</v>
      </c>
      <c r="N666" t="s">
        <v>2997</v>
      </c>
      <c r="O666" t="s">
        <v>2995</v>
      </c>
    </row>
    <row r="667" spans="1:15" x14ac:dyDescent="0.4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tr">
        <f>Metadados!$D$11</f>
        <v>BRAM0250203</v>
      </c>
      <c r="H667" t="str">
        <f>Metadados!$D$12</f>
        <v>BERÇO 5</v>
      </c>
      <c r="I667">
        <v>9369887</v>
      </c>
      <c r="K667" t="s">
        <v>513</v>
      </c>
      <c r="L667" t="s">
        <v>3195</v>
      </c>
      <c r="M667" t="s">
        <v>3196</v>
      </c>
      <c r="N667" t="s">
        <v>3197</v>
      </c>
      <c r="O667" t="s">
        <v>3198</v>
      </c>
    </row>
    <row r="668" spans="1:15" x14ac:dyDescent="0.4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">
        <v>516</v>
      </c>
      <c r="H668" t="s">
        <v>517</v>
      </c>
      <c r="J668" t="s">
        <v>1997</v>
      </c>
      <c r="K668" t="s">
        <v>1335</v>
      </c>
      <c r="L668" t="s">
        <v>2998</v>
      </c>
      <c r="M668" t="s">
        <v>2999</v>
      </c>
      <c r="N668" t="s">
        <v>3000</v>
      </c>
      <c r="O668" t="s">
        <v>3001</v>
      </c>
    </row>
    <row r="669" spans="1:15" x14ac:dyDescent="0.4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530</v>
      </c>
      <c r="H669" t="s">
        <v>531</v>
      </c>
      <c r="J669" t="s">
        <v>2185</v>
      </c>
      <c r="K669" t="s">
        <v>584</v>
      </c>
      <c r="L669" t="s">
        <v>2998</v>
      </c>
      <c r="M669" t="s">
        <v>3008</v>
      </c>
      <c r="N669" t="s">
        <v>3009</v>
      </c>
      <c r="O669" t="s">
        <v>3010</v>
      </c>
    </row>
    <row r="670" spans="1:15" x14ac:dyDescent="0.4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516</v>
      </c>
      <c r="H670" t="s">
        <v>517</v>
      </c>
      <c r="J670" t="s">
        <v>1699</v>
      </c>
      <c r="K670" t="s">
        <v>594</v>
      </c>
      <c r="L670" t="s">
        <v>3002</v>
      </c>
      <c r="M670" t="s">
        <v>3003</v>
      </c>
      <c r="N670" t="s">
        <v>3004</v>
      </c>
      <c r="O670" t="s">
        <v>3005</v>
      </c>
    </row>
    <row r="671" spans="1:15" x14ac:dyDescent="0.4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4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1640</v>
      </c>
      <c r="K672" t="s">
        <v>1641</v>
      </c>
      <c r="L672" t="s">
        <v>3011</v>
      </c>
      <c r="M672" t="s">
        <v>3012</v>
      </c>
      <c r="N672" t="s">
        <v>3013</v>
      </c>
      <c r="O672" t="s">
        <v>3014</v>
      </c>
    </row>
    <row r="673" spans="1:15" x14ac:dyDescent="0.4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530</v>
      </c>
      <c r="H673" t="s">
        <v>531</v>
      </c>
      <c r="J673" t="s">
        <v>1080</v>
      </c>
      <c r="K673" t="s">
        <v>845</v>
      </c>
      <c r="L673" t="s">
        <v>3015</v>
      </c>
      <c r="M673" t="s">
        <v>3016</v>
      </c>
      <c r="N673" t="s">
        <v>3017</v>
      </c>
      <c r="O673" t="s">
        <v>3018</v>
      </c>
    </row>
    <row r="674" spans="1:15" x14ac:dyDescent="0.4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2257</v>
      </c>
      <c r="K674" t="s">
        <v>2258</v>
      </c>
      <c r="L674" t="s">
        <v>3019</v>
      </c>
      <c r="M674" t="s">
        <v>3020</v>
      </c>
      <c r="N674" t="s">
        <v>3021</v>
      </c>
      <c r="O674" t="s">
        <v>3022</v>
      </c>
    </row>
    <row r="675" spans="1:15" x14ac:dyDescent="0.4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3021</v>
      </c>
      <c r="N675" t="s">
        <v>3023</v>
      </c>
      <c r="O675" t="s">
        <v>3022</v>
      </c>
    </row>
    <row r="676" spans="1:15" x14ac:dyDescent="0.4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516</v>
      </c>
      <c r="H676" t="s">
        <v>517</v>
      </c>
      <c r="J676" t="s">
        <v>1298</v>
      </c>
      <c r="K676" t="s">
        <v>1299</v>
      </c>
      <c r="L676" t="s">
        <v>3024</v>
      </c>
      <c r="M676" t="s">
        <v>3025</v>
      </c>
      <c r="N676" t="s">
        <v>3026</v>
      </c>
      <c r="O676" t="s">
        <v>3027</v>
      </c>
    </row>
    <row r="677" spans="1:15" x14ac:dyDescent="0.4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530</v>
      </c>
      <c r="H677" t="s">
        <v>531</v>
      </c>
      <c r="J677" t="s">
        <v>3028</v>
      </c>
      <c r="K677" t="s">
        <v>2739</v>
      </c>
      <c r="L677" t="s">
        <v>3029</v>
      </c>
      <c r="M677" t="s">
        <v>3030</v>
      </c>
      <c r="N677" t="s">
        <v>3031</v>
      </c>
      <c r="O677" t="s">
        <v>3032</v>
      </c>
    </row>
    <row r="678" spans="1:15" x14ac:dyDescent="0.4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516</v>
      </c>
      <c r="H678" t="s">
        <v>517</v>
      </c>
      <c r="J678" t="s">
        <v>3033</v>
      </c>
      <c r="K678" t="s">
        <v>2740</v>
      </c>
      <c r="L678" t="s">
        <v>3034</v>
      </c>
      <c r="M678" t="s">
        <v>3035</v>
      </c>
      <c r="N678" t="s">
        <v>3036</v>
      </c>
      <c r="O678" t="s">
        <v>3037</v>
      </c>
    </row>
    <row r="679" spans="1:15" x14ac:dyDescent="0.4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530</v>
      </c>
      <c r="H679" t="s">
        <v>531</v>
      </c>
      <c r="J679" t="s">
        <v>3038</v>
      </c>
      <c r="K679" t="s">
        <v>2741</v>
      </c>
      <c r="L679" t="s">
        <v>3039</v>
      </c>
      <c r="M679" t="s">
        <v>3040</v>
      </c>
      <c r="N679" t="s">
        <v>3041</v>
      </c>
      <c r="O679" t="s">
        <v>3042</v>
      </c>
    </row>
    <row r="680" spans="1:15" x14ac:dyDescent="0.4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1496</v>
      </c>
      <c r="K680" t="s">
        <v>805</v>
      </c>
      <c r="L680" t="s">
        <v>3048</v>
      </c>
      <c r="M680" t="s">
        <v>3049</v>
      </c>
      <c r="N680" t="s">
        <v>3050</v>
      </c>
      <c r="O680" t="s">
        <v>3051</v>
      </c>
    </row>
    <row r="681" spans="1:15" x14ac:dyDescent="0.4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516</v>
      </c>
      <c r="H681" t="s">
        <v>517</v>
      </c>
      <c r="J681" t="s">
        <v>1496</v>
      </c>
      <c r="K681" t="s">
        <v>1738</v>
      </c>
      <c r="L681" t="s">
        <v>3052</v>
      </c>
      <c r="M681" t="s">
        <v>3053</v>
      </c>
      <c r="N681" t="s">
        <v>3054</v>
      </c>
      <c r="O681" t="s">
        <v>3055</v>
      </c>
    </row>
    <row r="682" spans="1:15" x14ac:dyDescent="0.4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530</v>
      </c>
      <c r="H682" t="s">
        <v>531</v>
      </c>
      <c r="J682" t="s">
        <v>3056</v>
      </c>
      <c r="K682" t="s">
        <v>1005</v>
      </c>
      <c r="L682" t="s">
        <v>3057</v>
      </c>
      <c r="M682" t="s">
        <v>3058</v>
      </c>
      <c r="N682" t="s">
        <v>3059</v>
      </c>
      <c r="O682" t="s">
        <v>3060</v>
      </c>
    </row>
    <row r="683" spans="1:15" x14ac:dyDescent="0.4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1983</v>
      </c>
      <c r="K683" t="s">
        <v>643</v>
      </c>
      <c r="L683" t="s">
        <v>3061</v>
      </c>
      <c r="M683" t="s">
        <v>3062</v>
      </c>
      <c r="N683" t="s">
        <v>3063</v>
      </c>
      <c r="O683" t="s">
        <v>3064</v>
      </c>
    </row>
    <row r="684" spans="1:15" x14ac:dyDescent="0.4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516</v>
      </c>
      <c r="H684" t="s">
        <v>517</v>
      </c>
      <c r="J684" t="s">
        <v>1293</v>
      </c>
      <c r="K684" t="s">
        <v>638</v>
      </c>
      <c r="L684" t="s">
        <v>3065</v>
      </c>
      <c r="M684" t="s">
        <v>3066</v>
      </c>
      <c r="N684" t="s">
        <v>3067</v>
      </c>
      <c r="O684" t="s">
        <v>3068</v>
      </c>
    </row>
    <row r="685" spans="1:15" x14ac:dyDescent="0.4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530</v>
      </c>
      <c r="H685" t="s">
        <v>531</v>
      </c>
      <c r="J685" t="s">
        <v>3088</v>
      </c>
      <c r="K685" t="s">
        <v>805</v>
      </c>
      <c r="L685" t="s">
        <v>3089</v>
      </c>
      <c r="M685" t="s">
        <v>3090</v>
      </c>
      <c r="N685" t="s">
        <v>3091</v>
      </c>
      <c r="O685" t="s">
        <v>3092</v>
      </c>
    </row>
    <row r="686" spans="1:15" x14ac:dyDescent="0.4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tr">
        <f>Metadados!$D$11</f>
        <v>BRAM0250203</v>
      </c>
      <c r="H686" t="str">
        <f>Metadados!$D$12</f>
        <v>BERÇO 5</v>
      </c>
      <c r="I686">
        <v>9380087</v>
      </c>
      <c r="K686" t="s">
        <v>1886</v>
      </c>
      <c r="L686" t="s">
        <v>3199</v>
      </c>
      <c r="M686" t="s">
        <v>3200</v>
      </c>
      <c r="N686" t="s">
        <v>3201</v>
      </c>
      <c r="O686" t="s">
        <v>3202</v>
      </c>
    </row>
    <row r="687" spans="1:15" x14ac:dyDescent="0.4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3203</v>
      </c>
      <c r="N687" t="s">
        <v>3204</v>
      </c>
      <c r="O687" t="s">
        <v>3202</v>
      </c>
    </row>
    <row r="688" spans="1:15" x14ac:dyDescent="0.4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">
        <v>530</v>
      </c>
      <c r="H688" t="s">
        <v>531</v>
      </c>
      <c r="J688" t="s">
        <v>2128</v>
      </c>
      <c r="K688" t="s">
        <v>2129</v>
      </c>
      <c r="L688" t="s">
        <v>3069</v>
      </c>
      <c r="M688" t="s">
        <v>3070</v>
      </c>
      <c r="N688" t="s">
        <v>3071</v>
      </c>
      <c r="O688" t="s">
        <v>3072</v>
      </c>
    </row>
    <row r="689" spans="1:15" x14ac:dyDescent="0.4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3073</v>
      </c>
      <c r="N689" t="s">
        <v>3074</v>
      </c>
      <c r="O689" t="s">
        <v>3072</v>
      </c>
    </row>
    <row r="690" spans="1:15" x14ac:dyDescent="0.4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516</v>
      </c>
      <c r="H690" t="s">
        <v>517</v>
      </c>
      <c r="J690" t="s">
        <v>2174</v>
      </c>
      <c r="K690" t="s">
        <v>2175</v>
      </c>
      <c r="L690" t="s">
        <v>3075</v>
      </c>
      <c r="M690" t="s">
        <v>3076</v>
      </c>
      <c r="N690" t="s">
        <v>3077</v>
      </c>
      <c r="O690" t="s">
        <v>3078</v>
      </c>
    </row>
    <row r="691" spans="1:15" x14ac:dyDescent="0.4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530</v>
      </c>
      <c r="H691" t="s">
        <v>531</v>
      </c>
      <c r="J691" t="s">
        <v>948</v>
      </c>
      <c r="K691" t="s">
        <v>949</v>
      </c>
      <c r="L691" t="s">
        <v>3079</v>
      </c>
      <c r="M691" t="s">
        <v>3080</v>
      </c>
      <c r="N691" t="s">
        <v>3081</v>
      </c>
      <c r="O691" t="s">
        <v>3082</v>
      </c>
    </row>
    <row r="692" spans="1:15" x14ac:dyDescent="0.4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3083</v>
      </c>
      <c r="K692" t="s">
        <v>2743</v>
      </c>
      <c r="L692" t="s">
        <v>3084</v>
      </c>
      <c r="M692" t="s">
        <v>3085</v>
      </c>
      <c r="N692" t="s">
        <v>3086</v>
      </c>
      <c r="O692" t="s">
        <v>3087</v>
      </c>
    </row>
    <row r="693" spans="1:15" x14ac:dyDescent="0.4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516</v>
      </c>
      <c r="H693" t="s">
        <v>517</v>
      </c>
      <c r="J693" t="s">
        <v>3093</v>
      </c>
      <c r="K693" t="s">
        <v>1526</v>
      </c>
      <c r="L693" t="s">
        <v>3094</v>
      </c>
      <c r="M693" t="s">
        <v>3095</v>
      </c>
      <c r="N693" t="s">
        <v>3096</v>
      </c>
      <c r="O693" t="s">
        <v>3097</v>
      </c>
    </row>
    <row r="694" spans="1:15" x14ac:dyDescent="0.4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1737</v>
      </c>
      <c r="K694" t="s">
        <v>1738</v>
      </c>
      <c r="L694" t="s">
        <v>3087</v>
      </c>
      <c r="M694" t="s">
        <v>3098</v>
      </c>
      <c r="N694" t="s">
        <v>3099</v>
      </c>
      <c r="O694" t="s">
        <v>3100</v>
      </c>
    </row>
    <row r="695" spans="1:15" x14ac:dyDescent="0.4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3101</v>
      </c>
      <c r="N695" t="s">
        <v>3102</v>
      </c>
      <c r="O695" t="s">
        <v>3103</v>
      </c>
    </row>
    <row r="696" spans="1:15" x14ac:dyDescent="0.4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530</v>
      </c>
      <c r="H696" t="s">
        <v>531</v>
      </c>
      <c r="J696" t="s">
        <v>2146</v>
      </c>
      <c r="K696" t="s">
        <v>2147</v>
      </c>
      <c r="L696" t="s">
        <v>3104</v>
      </c>
      <c r="M696" t="s">
        <v>3105</v>
      </c>
      <c r="N696" t="s">
        <v>3106</v>
      </c>
      <c r="O696" t="s">
        <v>3107</v>
      </c>
    </row>
    <row r="697" spans="1:15" x14ac:dyDescent="0.4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3108</v>
      </c>
      <c r="K697" t="s">
        <v>2744</v>
      </c>
      <c r="L697" t="s">
        <v>3109</v>
      </c>
      <c r="M697" t="s">
        <v>3110</v>
      </c>
      <c r="N697" t="s">
        <v>3111</v>
      </c>
      <c r="O697" t="s">
        <v>3112</v>
      </c>
    </row>
    <row r="698" spans="1:15" x14ac:dyDescent="0.4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1442</v>
      </c>
      <c r="K698" t="s">
        <v>840</v>
      </c>
      <c r="L698" t="s">
        <v>3113</v>
      </c>
      <c r="M698" t="s">
        <v>3114</v>
      </c>
      <c r="N698" t="s">
        <v>3115</v>
      </c>
      <c r="O698" t="s">
        <v>3116</v>
      </c>
    </row>
    <row r="699" spans="1:15" x14ac:dyDescent="0.4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516</v>
      </c>
      <c r="H699" t="s">
        <v>517</v>
      </c>
      <c r="J699" t="s">
        <v>1509</v>
      </c>
      <c r="K699" t="s">
        <v>1510</v>
      </c>
      <c r="L699" t="s">
        <v>3117</v>
      </c>
      <c r="M699" t="s">
        <v>3118</v>
      </c>
      <c r="N699" t="s">
        <v>3119</v>
      </c>
      <c r="O699" t="s">
        <v>3120</v>
      </c>
    </row>
    <row r="700" spans="1:15" x14ac:dyDescent="0.4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3121</v>
      </c>
      <c r="K700" t="s">
        <v>633</v>
      </c>
      <c r="L700" t="s">
        <v>3122</v>
      </c>
      <c r="M700" t="s">
        <v>3123</v>
      </c>
      <c r="N700" t="s">
        <v>3124</v>
      </c>
      <c r="O700" t="s">
        <v>3125</v>
      </c>
    </row>
    <row r="701" spans="1:15" x14ac:dyDescent="0.4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523</v>
      </c>
      <c r="H701" t="s">
        <v>524</v>
      </c>
      <c r="J701" t="s">
        <v>3126</v>
      </c>
      <c r="K701" t="s">
        <v>2745</v>
      </c>
      <c r="L701" t="s">
        <v>3127</v>
      </c>
      <c r="M701" t="s">
        <v>3128</v>
      </c>
      <c r="N701" t="s">
        <v>3129</v>
      </c>
      <c r="O701" t="s">
        <v>3130</v>
      </c>
    </row>
    <row r="702" spans="1:15" x14ac:dyDescent="0.4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4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530</v>
      </c>
      <c r="H703" t="s">
        <v>531</v>
      </c>
      <c r="J703" t="s">
        <v>1515</v>
      </c>
      <c r="K703" t="s">
        <v>1516</v>
      </c>
      <c r="L703" t="s">
        <v>3133</v>
      </c>
      <c r="M703" t="s">
        <v>3134</v>
      </c>
      <c r="N703" t="s">
        <v>3135</v>
      </c>
      <c r="O703" t="s">
        <v>3136</v>
      </c>
    </row>
    <row r="704" spans="1:15" x14ac:dyDescent="0.4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516</v>
      </c>
      <c r="H704" t="s">
        <v>517</v>
      </c>
      <c r="J704" t="s">
        <v>2442</v>
      </c>
      <c r="K704" t="s">
        <v>2443</v>
      </c>
      <c r="L704" t="s">
        <v>3137</v>
      </c>
      <c r="M704" t="s">
        <v>3138</v>
      </c>
      <c r="N704" t="s">
        <v>3139</v>
      </c>
      <c r="O704" t="s">
        <v>3140</v>
      </c>
    </row>
    <row r="705" spans="1:15" x14ac:dyDescent="0.4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523</v>
      </c>
      <c r="H705" t="s">
        <v>524</v>
      </c>
      <c r="J705" t="s">
        <v>1610</v>
      </c>
      <c r="K705" t="s">
        <v>547</v>
      </c>
      <c r="L705" t="s">
        <v>3141</v>
      </c>
      <c r="M705" t="s">
        <v>3142</v>
      </c>
      <c r="N705" t="s">
        <v>3143</v>
      </c>
      <c r="O705" t="s">
        <v>3144</v>
      </c>
    </row>
    <row r="706" spans="1:15" x14ac:dyDescent="0.4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530</v>
      </c>
      <c r="H706" t="s">
        <v>531</v>
      </c>
      <c r="J706" t="s">
        <v>3145</v>
      </c>
      <c r="K706" t="s">
        <v>2746</v>
      </c>
      <c r="L706" t="s">
        <v>3146</v>
      </c>
      <c r="M706" t="s">
        <v>3147</v>
      </c>
      <c r="N706" t="s">
        <v>3148</v>
      </c>
      <c r="O706" t="s">
        <v>3149</v>
      </c>
    </row>
    <row r="707" spans="1:15" x14ac:dyDescent="0.4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516</v>
      </c>
      <c r="H707" t="s">
        <v>517</v>
      </c>
      <c r="J707" t="s">
        <v>3150</v>
      </c>
      <c r="K707" t="s">
        <v>2747</v>
      </c>
      <c r="L707" t="s">
        <v>3151</v>
      </c>
      <c r="M707" t="s">
        <v>3152</v>
      </c>
      <c r="N707" t="s">
        <v>3153</v>
      </c>
      <c r="O707" t="s">
        <v>3154</v>
      </c>
    </row>
    <row r="708" spans="1:15" x14ac:dyDescent="0.4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530</v>
      </c>
      <c r="H708" t="s">
        <v>531</v>
      </c>
      <c r="J708" s="38" t="s">
        <v>3056</v>
      </c>
      <c r="K708" t="s">
        <v>1005</v>
      </c>
      <c r="L708" t="s">
        <v>3155</v>
      </c>
      <c r="M708" t="s">
        <v>3156</v>
      </c>
      <c r="N708" t="s">
        <v>3148</v>
      </c>
      <c r="O708" t="s">
        <v>3157</v>
      </c>
    </row>
    <row r="709" spans="1:15" x14ac:dyDescent="0.4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t="s">
        <v>1129</v>
      </c>
      <c r="K709" t="s">
        <v>557</v>
      </c>
      <c r="L709" t="s">
        <v>3276</v>
      </c>
      <c r="M709" t="s">
        <v>3277</v>
      </c>
      <c r="N709" t="s">
        <v>3278</v>
      </c>
      <c r="O709" t="s">
        <v>3279</v>
      </c>
    </row>
    <row r="710" spans="1:15" x14ac:dyDescent="0.4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tr">
        <f>Metadados!$D$11</f>
        <v>BRAM0250203</v>
      </c>
      <c r="H710" t="str">
        <f>Metadados!$D$12</f>
        <v>BERÇO 5</v>
      </c>
      <c r="I710">
        <v>9459060</v>
      </c>
      <c r="K710" t="s">
        <v>258</v>
      </c>
      <c r="L710" t="s">
        <v>3209</v>
      </c>
      <c r="M710" t="s">
        <v>3210</v>
      </c>
      <c r="N710" t="s">
        <v>3211</v>
      </c>
      <c r="O710" t="s">
        <v>3212</v>
      </c>
    </row>
    <row r="711" spans="1:15" x14ac:dyDescent="0.4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3213</v>
      </c>
      <c r="N711" t="s">
        <v>3214</v>
      </c>
      <c r="O711" t="s">
        <v>3212</v>
      </c>
    </row>
    <row r="712" spans="1:15" x14ac:dyDescent="0.4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">
        <v>516</v>
      </c>
      <c r="H712" t="s">
        <v>517</v>
      </c>
      <c r="J712" t="s">
        <v>1205</v>
      </c>
      <c r="K712" t="s">
        <v>3280</v>
      </c>
      <c r="L712" t="s">
        <v>3281</v>
      </c>
      <c r="M712" t="s">
        <v>3282</v>
      </c>
      <c r="N712" t="s">
        <v>3283</v>
      </c>
      <c r="O712" t="s">
        <v>3284</v>
      </c>
    </row>
    <row r="713" spans="1:15" x14ac:dyDescent="0.4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530</v>
      </c>
      <c r="H713" t="s">
        <v>531</v>
      </c>
      <c r="J713" t="s">
        <v>1731</v>
      </c>
      <c r="K713" t="s">
        <v>1732</v>
      </c>
      <c r="L713" t="s">
        <v>3289</v>
      </c>
      <c r="M713" t="s">
        <v>3290</v>
      </c>
      <c r="N713" t="s">
        <v>3291</v>
      </c>
      <c r="O713" t="s">
        <v>3292</v>
      </c>
    </row>
    <row r="714" spans="1:15" x14ac:dyDescent="0.4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516</v>
      </c>
      <c r="H714" t="s">
        <v>517</v>
      </c>
      <c r="J714" t="s">
        <v>1314</v>
      </c>
      <c r="K714" t="s">
        <v>1315</v>
      </c>
      <c r="L714" t="s">
        <v>3285</v>
      </c>
      <c r="M714" t="s">
        <v>3286</v>
      </c>
      <c r="N714" t="s">
        <v>3287</v>
      </c>
      <c r="O714" t="s">
        <v>3288</v>
      </c>
    </row>
    <row r="715" spans="1:15" x14ac:dyDescent="0.4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3288</v>
      </c>
      <c r="N715" t="s">
        <v>3293</v>
      </c>
      <c r="O715" t="s">
        <v>3294</v>
      </c>
    </row>
    <row r="716" spans="1:15" x14ac:dyDescent="0.4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530</v>
      </c>
      <c r="H716" t="s">
        <v>531</v>
      </c>
      <c r="J716" t="s">
        <v>1129</v>
      </c>
      <c r="K716" t="s">
        <v>557</v>
      </c>
      <c r="L716" t="s">
        <v>3295</v>
      </c>
      <c r="M716" t="s">
        <v>3296</v>
      </c>
      <c r="N716" t="s">
        <v>3297</v>
      </c>
      <c r="O716" t="s">
        <v>3298</v>
      </c>
    </row>
    <row r="717" spans="1:15" x14ac:dyDescent="0.4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516</v>
      </c>
      <c r="H717" t="s">
        <v>517</v>
      </c>
      <c r="J717" t="s">
        <v>2034</v>
      </c>
      <c r="K717" t="s">
        <v>1005</v>
      </c>
      <c r="L717" t="s">
        <v>3299</v>
      </c>
      <c r="M717" t="s">
        <v>3300</v>
      </c>
      <c r="N717" t="s">
        <v>3301</v>
      </c>
      <c r="O717" t="s">
        <v>3302</v>
      </c>
    </row>
    <row r="718" spans="1:15" x14ac:dyDescent="0.4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530</v>
      </c>
      <c r="H718" t="s">
        <v>531</v>
      </c>
      <c r="J718" t="s">
        <v>1650</v>
      </c>
      <c r="K718" t="s">
        <v>779</v>
      </c>
      <c r="L718" t="s">
        <v>3303</v>
      </c>
      <c r="M718" t="s">
        <v>3304</v>
      </c>
      <c r="N718" t="s">
        <v>3305</v>
      </c>
      <c r="O718" t="s">
        <v>3306</v>
      </c>
    </row>
    <row r="719" spans="1:15" x14ac:dyDescent="0.4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4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3126</v>
      </c>
      <c r="K720" t="s">
        <v>2745</v>
      </c>
      <c r="L720" t="s">
        <v>3309</v>
      </c>
      <c r="M720" t="s">
        <v>3310</v>
      </c>
      <c r="N720" t="s">
        <v>3311</v>
      </c>
      <c r="O720" t="s">
        <v>3312</v>
      </c>
    </row>
    <row r="721" spans="1:15" x14ac:dyDescent="0.4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523</v>
      </c>
      <c r="H721" t="s">
        <v>524</v>
      </c>
      <c r="J721" t="s">
        <v>3150</v>
      </c>
      <c r="K721" t="s">
        <v>2747</v>
      </c>
      <c r="L721" t="s">
        <v>3313</v>
      </c>
      <c r="M721" t="s">
        <v>3314</v>
      </c>
      <c r="N721" t="s">
        <v>3315</v>
      </c>
      <c r="O721" t="s">
        <v>3316</v>
      </c>
    </row>
    <row r="722" spans="1:15" x14ac:dyDescent="0.4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530</v>
      </c>
      <c r="H722" t="s">
        <v>531</v>
      </c>
      <c r="J722" t="s">
        <v>2303</v>
      </c>
      <c r="K722" t="s">
        <v>2304</v>
      </c>
      <c r="L722" t="s">
        <v>3317</v>
      </c>
      <c r="M722" t="s">
        <v>3318</v>
      </c>
      <c r="N722" t="s">
        <v>3319</v>
      </c>
      <c r="O722" t="s">
        <v>3320</v>
      </c>
    </row>
    <row r="723" spans="1:15" x14ac:dyDescent="0.4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516</v>
      </c>
      <c r="H723" t="s">
        <v>517</v>
      </c>
      <c r="J723" t="s">
        <v>3321</v>
      </c>
      <c r="K723" t="s">
        <v>3322</v>
      </c>
      <c r="L723" t="s">
        <v>3323</v>
      </c>
      <c r="M723" t="s">
        <v>3324</v>
      </c>
      <c r="N723" t="s">
        <v>3325</v>
      </c>
      <c r="O723" t="s">
        <v>3326</v>
      </c>
    </row>
    <row r="724" spans="1:15" x14ac:dyDescent="0.4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tr">
        <f>Metadados!$D$11</f>
        <v>BRAM0250203</v>
      </c>
      <c r="H724" t="str">
        <f>Metadados!$D$12</f>
        <v>BERÇO 5</v>
      </c>
      <c r="I724">
        <v>9836440</v>
      </c>
      <c r="K724" t="s">
        <v>64</v>
      </c>
      <c r="L724" t="s">
        <v>3215</v>
      </c>
      <c r="M724" t="s">
        <v>3216</v>
      </c>
      <c r="N724" t="s">
        <v>3217</v>
      </c>
      <c r="O724" t="s">
        <v>3218</v>
      </c>
    </row>
    <row r="725" spans="1:15" x14ac:dyDescent="0.4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3219</v>
      </c>
      <c r="N725" t="s">
        <v>3220</v>
      </c>
      <c r="O725" t="s">
        <v>3218</v>
      </c>
    </row>
    <row r="726" spans="1:15" x14ac:dyDescent="0.4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9416836</v>
      </c>
      <c r="K726" t="s">
        <v>100</v>
      </c>
      <c r="L726" t="s">
        <v>3221</v>
      </c>
      <c r="M726" t="s">
        <v>3222</v>
      </c>
      <c r="N726" t="s">
        <v>3223</v>
      </c>
      <c r="O726" t="s">
        <v>3224</v>
      </c>
    </row>
    <row r="727" spans="1:15" x14ac:dyDescent="0.4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">
        <v>530</v>
      </c>
      <c r="H727" t="s">
        <v>531</v>
      </c>
      <c r="J727" t="s">
        <v>2167</v>
      </c>
      <c r="K727" t="s">
        <v>577</v>
      </c>
      <c r="L727" t="s">
        <v>3327</v>
      </c>
      <c r="M727" t="s">
        <v>3328</v>
      </c>
      <c r="N727" t="s">
        <v>3329</v>
      </c>
      <c r="O727" t="s">
        <v>3330</v>
      </c>
    </row>
    <row r="728" spans="1:15" x14ac:dyDescent="0.4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516</v>
      </c>
      <c r="H728" t="s">
        <v>517</v>
      </c>
      <c r="J728" t="s">
        <v>3331</v>
      </c>
      <c r="K728" t="s">
        <v>3332</v>
      </c>
      <c r="L728" t="s">
        <v>3333</v>
      </c>
      <c r="M728" t="s">
        <v>3334</v>
      </c>
      <c r="N728" t="s">
        <v>3335</v>
      </c>
      <c r="O728" t="s">
        <v>3336</v>
      </c>
    </row>
    <row r="729" spans="1:15" x14ac:dyDescent="0.4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4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2128</v>
      </c>
      <c r="K730" t="s">
        <v>2129</v>
      </c>
      <c r="L730" t="s">
        <v>3339</v>
      </c>
      <c r="M730" t="s">
        <v>3340</v>
      </c>
      <c r="N730" t="s">
        <v>3341</v>
      </c>
      <c r="O730" t="s">
        <v>3342</v>
      </c>
    </row>
    <row r="731" spans="1:15" x14ac:dyDescent="0.4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4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530</v>
      </c>
      <c r="H732" t="s">
        <v>531</v>
      </c>
      <c r="J732" t="s">
        <v>1239</v>
      </c>
      <c r="K732" t="s">
        <v>1240</v>
      </c>
      <c r="L732" t="s">
        <v>3351</v>
      </c>
      <c r="M732" t="s">
        <v>3352</v>
      </c>
      <c r="N732" t="s">
        <v>3353</v>
      </c>
      <c r="O732" t="s">
        <v>3354</v>
      </c>
    </row>
    <row r="733" spans="1:15" x14ac:dyDescent="0.4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516</v>
      </c>
      <c r="H733" t="s">
        <v>517</v>
      </c>
      <c r="J733" t="s">
        <v>3345</v>
      </c>
      <c r="K733" t="s">
        <v>3346</v>
      </c>
      <c r="L733" t="s">
        <v>3347</v>
      </c>
      <c r="M733" t="s">
        <v>3348</v>
      </c>
      <c r="N733" t="s">
        <v>3349</v>
      </c>
      <c r="O733" t="s">
        <v>3350</v>
      </c>
    </row>
    <row r="734" spans="1:15" x14ac:dyDescent="0.4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530</v>
      </c>
      <c r="H734" t="s">
        <v>531</v>
      </c>
      <c r="J734" t="s">
        <v>1436</v>
      </c>
      <c r="K734" t="s">
        <v>1437</v>
      </c>
      <c r="L734" t="s">
        <v>3355</v>
      </c>
      <c r="M734" t="s">
        <v>3356</v>
      </c>
      <c r="N734" t="s">
        <v>3357</v>
      </c>
      <c r="O734" t="s">
        <v>3358</v>
      </c>
    </row>
    <row r="735" spans="1:15" x14ac:dyDescent="0.4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516</v>
      </c>
      <c r="H735" t="s">
        <v>517</v>
      </c>
      <c r="J735" t="s">
        <v>2917</v>
      </c>
      <c r="K735" t="s">
        <v>2737</v>
      </c>
      <c r="L735" t="s">
        <v>3359</v>
      </c>
      <c r="M735" t="s">
        <v>3360</v>
      </c>
      <c r="N735" t="s">
        <v>3361</v>
      </c>
      <c r="O735" t="s">
        <v>3362</v>
      </c>
    </row>
    <row r="736" spans="1:15" x14ac:dyDescent="0.4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3363</v>
      </c>
      <c r="N736" t="s">
        <v>3364</v>
      </c>
      <c r="O736" t="s">
        <v>3365</v>
      </c>
    </row>
    <row r="737" spans="1:15" x14ac:dyDescent="0.4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tr">
        <f>Metadados!$D$11</f>
        <v>BRAM0250203</v>
      </c>
      <c r="H737" t="str">
        <f>Metadados!$D$12</f>
        <v>BERÇO 5</v>
      </c>
      <c r="I737">
        <v>9704441</v>
      </c>
      <c r="K737" t="s">
        <v>3205</v>
      </c>
      <c r="L737" t="s">
        <v>3225</v>
      </c>
      <c r="M737" t="s">
        <v>3226</v>
      </c>
      <c r="N737" t="s">
        <v>3227</v>
      </c>
      <c r="O737" t="s">
        <v>3228</v>
      </c>
    </row>
    <row r="738" spans="1:15" x14ac:dyDescent="0.4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">
        <v>516</v>
      </c>
      <c r="H738" t="s">
        <v>517</v>
      </c>
      <c r="J738" t="s">
        <v>2912</v>
      </c>
      <c r="K738" t="s">
        <v>677</v>
      </c>
      <c r="L738" t="s">
        <v>3366</v>
      </c>
      <c r="M738" t="s">
        <v>3367</v>
      </c>
      <c r="N738" t="s">
        <v>3368</v>
      </c>
      <c r="O738" t="s">
        <v>3369</v>
      </c>
    </row>
    <row r="739" spans="1:15" x14ac:dyDescent="0.4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3370</v>
      </c>
      <c r="K739" t="s">
        <v>3371</v>
      </c>
      <c r="L739" t="s">
        <v>3372</v>
      </c>
      <c r="M739" t="s">
        <v>3373</v>
      </c>
      <c r="N739" t="s">
        <v>3374</v>
      </c>
      <c r="O739" t="s">
        <v>3375</v>
      </c>
    </row>
    <row r="740" spans="1:15" x14ac:dyDescent="0.4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530</v>
      </c>
      <c r="H740" t="s">
        <v>531</v>
      </c>
      <c r="J740" t="s">
        <v>924</v>
      </c>
      <c r="K740" t="s">
        <v>925</v>
      </c>
      <c r="L740" t="s">
        <v>3376</v>
      </c>
      <c r="M740" t="s">
        <v>3377</v>
      </c>
      <c r="N740" t="s">
        <v>3378</v>
      </c>
      <c r="O740" t="s">
        <v>3379</v>
      </c>
    </row>
    <row r="741" spans="1:15" x14ac:dyDescent="0.4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516</v>
      </c>
      <c r="H741" t="s">
        <v>517</v>
      </c>
      <c r="J741" t="s">
        <v>1257</v>
      </c>
      <c r="K741" t="s">
        <v>562</v>
      </c>
      <c r="L741" t="s">
        <v>3380</v>
      </c>
      <c r="M741" t="s">
        <v>3381</v>
      </c>
      <c r="N741" t="s">
        <v>3382</v>
      </c>
      <c r="O741" t="s">
        <v>3383</v>
      </c>
    </row>
    <row r="742" spans="1:15" x14ac:dyDescent="0.4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530</v>
      </c>
      <c r="H742" t="s">
        <v>531</v>
      </c>
      <c r="J742" t="s">
        <v>3384</v>
      </c>
      <c r="K742" t="s">
        <v>557</v>
      </c>
      <c r="L742" t="s">
        <v>3385</v>
      </c>
      <c r="M742" t="s">
        <v>3386</v>
      </c>
      <c r="N742" t="s">
        <v>3387</v>
      </c>
      <c r="O742" t="s">
        <v>3388</v>
      </c>
    </row>
    <row r="743" spans="1:15" x14ac:dyDescent="0.4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516</v>
      </c>
      <c r="H743" t="s">
        <v>517</v>
      </c>
      <c r="J743" t="s">
        <v>1103</v>
      </c>
      <c r="K743" t="s">
        <v>1104</v>
      </c>
      <c r="L743" t="s">
        <v>3389</v>
      </c>
      <c r="M743" t="s">
        <v>3390</v>
      </c>
      <c r="N743" t="s">
        <v>3391</v>
      </c>
      <c r="O743" t="s">
        <v>3392</v>
      </c>
    </row>
    <row r="744" spans="1:15" x14ac:dyDescent="0.4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523</v>
      </c>
      <c r="H744" t="s">
        <v>524</v>
      </c>
      <c r="J744" t="s">
        <v>1342</v>
      </c>
      <c r="K744" t="s">
        <v>1343</v>
      </c>
      <c r="L744" t="s">
        <v>3393</v>
      </c>
      <c r="M744" t="s">
        <v>3394</v>
      </c>
      <c r="N744" t="s">
        <v>3395</v>
      </c>
      <c r="O744" t="s">
        <v>3396</v>
      </c>
    </row>
    <row r="745" spans="1:15" x14ac:dyDescent="0.4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516</v>
      </c>
      <c r="H745" t="s">
        <v>517</v>
      </c>
      <c r="J745" t="s">
        <v>1591</v>
      </c>
      <c r="K745" t="s">
        <v>1592</v>
      </c>
      <c r="L745" t="s">
        <v>3397</v>
      </c>
      <c r="M745" t="s">
        <v>3398</v>
      </c>
      <c r="N745" t="s">
        <v>3399</v>
      </c>
      <c r="O745" t="s">
        <v>3400</v>
      </c>
    </row>
    <row r="746" spans="1:15" x14ac:dyDescent="0.4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530</v>
      </c>
      <c r="H746" t="s">
        <v>531</v>
      </c>
      <c r="J746" t="s">
        <v>1229</v>
      </c>
      <c r="K746" t="s">
        <v>609</v>
      </c>
      <c r="L746" t="s">
        <v>3401</v>
      </c>
      <c r="M746" t="s">
        <v>3402</v>
      </c>
      <c r="N746" t="s">
        <v>3403</v>
      </c>
      <c r="O746" t="s">
        <v>3404</v>
      </c>
    </row>
    <row r="747" spans="1:15" x14ac:dyDescent="0.4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tr">
        <f>Metadados!$D$11</f>
        <v>BRAM0250203</v>
      </c>
      <c r="H747" t="str">
        <f>Metadados!$D$12</f>
        <v>BERÇO 5</v>
      </c>
      <c r="I747">
        <v>9836440</v>
      </c>
      <c r="K747" t="s">
        <v>64</v>
      </c>
      <c r="L747" t="s">
        <v>3229</v>
      </c>
      <c r="M747" t="s">
        <v>3230</v>
      </c>
      <c r="N747" t="s">
        <v>3231</v>
      </c>
      <c r="O747" t="s">
        <v>3232</v>
      </c>
    </row>
    <row r="748" spans="1:15" x14ac:dyDescent="0.4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3233</v>
      </c>
      <c r="N748" t="s">
        <v>3234</v>
      </c>
      <c r="O748" t="s">
        <v>3232</v>
      </c>
    </row>
    <row r="749" spans="1:15" x14ac:dyDescent="0.4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">
        <v>516</v>
      </c>
      <c r="H749" t="s">
        <v>517</v>
      </c>
      <c r="J749" t="s">
        <v>998</v>
      </c>
      <c r="K749" t="s">
        <v>999</v>
      </c>
      <c r="L749" t="s">
        <v>3424</v>
      </c>
      <c r="M749" t="s">
        <v>3425</v>
      </c>
      <c r="N749" t="s">
        <v>3426</v>
      </c>
      <c r="O749" t="s">
        <v>3427</v>
      </c>
    </row>
    <row r="750" spans="1:15" x14ac:dyDescent="0.4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530</v>
      </c>
      <c r="H750" t="s">
        <v>531</v>
      </c>
      <c r="J750" t="s">
        <v>2088</v>
      </c>
      <c r="K750" t="s">
        <v>2089</v>
      </c>
      <c r="L750" t="s">
        <v>3405</v>
      </c>
      <c r="M750" t="s">
        <v>3406</v>
      </c>
      <c r="N750" t="s">
        <v>3407</v>
      </c>
      <c r="O750" t="s">
        <v>3408</v>
      </c>
    </row>
    <row r="751" spans="1:15" x14ac:dyDescent="0.4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516</v>
      </c>
      <c r="H751" t="s">
        <v>517</v>
      </c>
      <c r="J751" t="s">
        <v>1348</v>
      </c>
      <c r="K751" t="s">
        <v>3409</v>
      </c>
      <c r="L751" t="s">
        <v>3410</v>
      </c>
      <c r="M751" t="s">
        <v>3411</v>
      </c>
      <c r="N751" t="s">
        <v>3412</v>
      </c>
      <c r="O751" t="s">
        <v>3413</v>
      </c>
    </row>
    <row r="752" spans="1:15" x14ac:dyDescent="0.4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530</v>
      </c>
      <c r="H752" t="s">
        <v>531</v>
      </c>
      <c r="J752" t="s">
        <v>3414</v>
      </c>
      <c r="K752" t="s">
        <v>3415</v>
      </c>
      <c r="L752" t="s">
        <v>3416</v>
      </c>
      <c r="M752" t="s">
        <v>3417</v>
      </c>
      <c r="N752" t="s">
        <v>3418</v>
      </c>
      <c r="O752" t="s">
        <v>3419</v>
      </c>
    </row>
    <row r="753" spans="1:15" x14ac:dyDescent="0.4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516</v>
      </c>
      <c r="H753" t="s">
        <v>517</v>
      </c>
      <c r="J753" t="s">
        <v>1010</v>
      </c>
      <c r="K753" t="s">
        <v>1011</v>
      </c>
      <c r="L753" t="s">
        <v>3420</v>
      </c>
      <c r="M753" t="s">
        <v>3421</v>
      </c>
      <c r="N753" t="s">
        <v>3422</v>
      </c>
      <c r="O753" t="s">
        <v>3423</v>
      </c>
    </row>
    <row r="754" spans="1:15" x14ac:dyDescent="0.4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530</v>
      </c>
      <c r="H754" t="s">
        <v>531</v>
      </c>
      <c r="J754" t="s">
        <v>2782</v>
      </c>
      <c r="K754" t="s">
        <v>2731</v>
      </c>
      <c r="L754" t="s">
        <v>3428</v>
      </c>
      <c r="M754" t="s">
        <v>3429</v>
      </c>
      <c r="N754" t="s">
        <v>3430</v>
      </c>
      <c r="O754" t="s">
        <v>3431</v>
      </c>
    </row>
    <row r="755" spans="1:15" x14ac:dyDescent="0.4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3432</v>
      </c>
      <c r="N755" t="s">
        <v>3433</v>
      </c>
      <c r="O755" t="s">
        <v>3431</v>
      </c>
    </row>
    <row r="756" spans="1:15" x14ac:dyDescent="0.4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516</v>
      </c>
      <c r="H756" t="s">
        <v>517</v>
      </c>
      <c r="J756" t="s">
        <v>2569</v>
      </c>
      <c r="K756" t="s">
        <v>955</v>
      </c>
      <c r="L756" t="s">
        <v>3434</v>
      </c>
      <c r="M756" t="s">
        <v>3435</v>
      </c>
      <c r="N756" t="s">
        <v>3436</v>
      </c>
      <c r="O756" t="s">
        <v>3437</v>
      </c>
    </row>
    <row r="757" spans="1:15" x14ac:dyDescent="0.4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523</v>
      </c>
      <c r="H757" t="s">
        <v>524</v>
      </c>
      <c r="J757" t="s">
        <v>1630</v>
      </c>
      <c r="K757" t="s">
        <v>1631</v>
      </c>
      <c r="L757" t="s">
        <v>3438</v>
      </c>
      <c r="M757" t="s">
        <v>3439</v>
      </c>
      <c r="N757" t="s">
        <v>3440</v>
      </c>
      <c r="O757" t="s">
        <v>3441</v>
      </c>
    </row>
    <row r="758" spans="1:15" x14ac:dyDescent="0.4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516</v>
      </c>
      <c r="H758" t="s">
        <v>517</v>
      </c>
      <c r="J758" t="s">
        <v>3442</v>
      </c>
      <c r="K758" t="s">
        <v>1171</v>
      </c>
      <c r="L758" t="s">
        <v>3443</v>
      </c>
      <c r="M758" t="s">
        <v>3444</v>
      </c>
      <c r="N758" t="s">
        <v>3445</v>
      </c>
      <c r="O758" t="s">
        <v>3446</v>
      </c>
    </row>
    <row r="759" spans="1:15" x14ac:dyDescent="0.4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tr">
        <f>Metadados!$D$11</f>
        <v>BRAM0250203</v>
      </c>
      <c r="H759" t="str">
        <f>Metadados!$D$12</f>
        <v>BERÇO 5</v>
      </c>
      <c r="I759">
        <v>9489924</v>
      </c>
      <c r="K759" t="s">
        <v>2686</v>
      </c>
      <c r="L759" t="s">
        <v>3235</v>
      </c>
      <c r="M759" t="s">
        <v>3236</v>
      </c>
      <c r="N759" t="s">
        <v>3237</v>
      </c>
      <c r="O759" t="s">
        <v>3238</v>
      </c>
    </row>
    <row r="760" spans="1:15" x14ac:dyDescent="0.4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">
        <v>530</v>
      </c>
      <c r="H760" t="s">
        <v>531</v>
      </c>
      <c r="J760" t="s">
        <v>3447</v>
      </c>
      <c r="K760" t="s">
        <v>2523</v>
      </c>
      <c r="L760" t="s">
        <v>3448</v>
      </c>
      <c r="M760" t="s">
        <v>3449</v>
      </c>
      <c r="N760" t="s">
        <v>3450</v>
      </c>
      <c r="O760" t="s">
        <v>3451</v>
      </c>
    </row>
    <row r="761" spans="1:15" x14ac:dyDescent="0.4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516</v>
      </c>
      <c r="H761" t="s">
        <v>517</v>
      </c>
      <c r="J761" t="s">
        <v>2194</v>
      </c>
      <c r="K761" t="s">
        <v>2195</v>
      </c>
      <c r="L761" t="s">
        <v>3471</v>
      </c>
      <c r="M761" t="s">
        <v>3472</v>
      </c>
      <c r="N761" t="s">
        <v>3473</v>
      </c>
      <c r="O761" t="s">
        <v>3474</v>
      </c>
    </row>
    <row r="762" spans="1:15" x14ac:dyDescent="0.4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530</v>
      </c>
      <c r="H762" t="s">
        <v>531</v>
      </c>
      <c r="J762" t="s">
        <v>1436</v>
      </c>
      <c r="K762" t="s">
        <v>1437</v>
      </c>
      <c r="L762" t="s">
        <v>3452</v>
      </c>
      <c r="M762" t="s">
        <v>3453</v>
      </c>
      <c r="N762" t="s">
        <v>3454</v>
      </c>
      <c r="O762" t="s">
        <v>3455</v>
      </c>
    </row>
    <row r="763" spans="1:15" x14ac:dyDescent="0.4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516</v>
      </c>
      <c r="H763" t="s">
        <v>517</v>
      </c>
      <c r="J763" t="s">
        <v>3466</v>
      </c>
      <c r="K763" t="s">
        <v>711</v>
      </c>
      <c r="L763" t="s">
        <v>3467</v>
      </c>
      <c r="M763" t="s">
        <v>3468</v>
      </c>
      <c r="N763" t="s">
        <v>3469</v>
      </c>
      <c r="O763" t="s">
        <v>3470</v>
      </c>
    </row>
    <row r="764" spans="1:15" x14ac:dyDescent="0.4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3456</v>
      </c>
      <c r="K764" t="s">
        <v>3457</v>
      </c>
      <c r="L764" t="s">
        <v>3458</v>
      </c>
      <c r="M764" t="s">
        <v>3459</v>
      </c>
      <c r="N764" t="s">
        <v>3460</v>
      </c>
      <c r="O764" t="s">
        <v>3461</v>
      </c>
    </row>
    <row r="765" spans="1:15" x14ac:dyDescent="0.4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530</v>
      </c>
      <c r="H765" t="s">
        <v>531</v>
      </c>
      <c r="J765" t="s">
        <v>1154</v>
      </c>
      <c r="K765" t="s">
        <v>1155</v>
      </c>
      <c r="L765" t="s">
        <v>3462</v>
      </c>
      <c r="M765" t="s">
        <v>3463</v>
      </c>
      <c r="N765" t="s">
        <v>3464</v>
      </c>
      <c r="O765" t="s">
        <v>3465</v>
      </c>
    </row>
    <row r="766" spans="1:15" x14ac:dyDescent="0.4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tr">
        <f>Metadados!$D$11</f>
        <v>BRAM0250203</v>
      </c>
      <c r="H766" t="str">
        <f>Metadados!$D$12</f>
        <v>BERÇO 5</v>
      </c>
      <c r="I766">
        <v>9934151</v>
      </c>
      <c r="K766" t="s">
        <v>3206</v>
      </c>
      <c r="L766" t="s">
        <v>3239</v>
      </c>
      <c r="M766" t="s">
        <v>3240</v>
      </c>
      <c r="N766" t="s">
        <v>3241</v>
      </c>
      <c r="O766" t="s">
        <v>3242</v>
      </c>
    </row>
    <row r="767" spans="1:15" x14ac:dyDescent="0.4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">
        <v>516</v>
      </c>
      <c r="H767" t="s">
        <v>517</v>
      </c>
      <c r="J767" t="s">
        <v>1676</v>
      </c>
      <c r="K767" t="s">
        <v>1063</v>
      </c>
      <c r="L767" t="s">
        <v>3475</v>
      </c>
      <c r="M767" t="s">
        <v>3476</v>
      </c>
      <c r="N767" t="s">
        <v>3477</v>
      </c>
      <c r="O767" t="s">
        <v>3478</v>
      </c>
    </row>
    <row r="768" spans="1:15" x14ac:dyDescent="0.4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523</v>
      </c>
      <c r="H768" t="s">
        <v>524</v>
      </c>
      <c r="J768" t="s">
        <v>3479</v>
      </c>
      <c r="K768" t="s">
        <v>1212</v>
      </c>
      <c r="L768" t="s">
        <v>3480</v>
      </c>
      <c r="M768" t="s">
        <v>3481</v>
      </c>
      <c r="N768" t="s">
        <v>3482</v>
      </c>
      <c r="O768" t="s">
        <v>3483</v>
      </c>
    </row>
    <row r="769" spans="1:15" x14ac:dyDescent="0.4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530</v>
      </c>
      <c r="H769" t="s">
        <v>531</v>
      </c>
      <c r="J769" t="s">
        <v>1154</v>
      </c>
      <c r="K769" t="s">
        <v>1155</v>
      </c>
      <c r="L769" t="s">
        <v>3484</v>
      </c>
      <c r="M769" t="s">
        <v>3485</v>
      </c>
      <c r="N769" t="s">
        <v>3486</v>
      </c>
      <c r="O769" t="s">
        <v>3487</v>
      </c>
    </row>
    <row r="770" spans="1:15" x14ac:dyDescent="0.4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516</v>
      </c>
      <c r="H770" t="s">
        <v>517</v>
      </c>
      <c r="J770" t="s">
        <v>1175</v>
      </c>
      <c r="K770" t="s">
        <v>648</v>
      </c>
      <c r="L770" t="s">
        <v>3488</v>
      </c>
      <c r="M770" t="s">
        <v>3489</v>
      </c>
      <c r="N770" t="s">
        <v>3490</v>
      </c>
      <c r="O770" t="s">
        <v>3491</v>
      </c>
    </row>
    <row r="771" spans="1:15" x14ac:dyDescent="0.4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530</v>
      </c>
      <c r="H771" t="s">
        <v>531</v>
      </c>
      <c r="J771" t="s">
        <v>3492</v>
      </c>
      <c r="K771" t="s">
        <v>3493</v>
      </c>
      <c r="L771" t="s">
        <v>3494</v>
      </c>
      <c r="M771" t="s">
        <v>3495</v>
      </c>
      <c r="N771" t="s">
        <v>3496</v>
      </c>
      <c r="O771" t="s">
        <v>3497</v>
      </c>
    </row>
    <row r="772" spans="1:15" x14ac:dyDescent="0.4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523</v>
      </c>
      <c r="H772" t="s">
        <v>524</v>
      </c>
      <c r="J772" t="s">
        <v>2393</v>
      </c>
      <c r="K772" t="s">
        <v>741</v>
      </c>
      <c r="L772" t="s">
        <v>3498</v>
      </c>
      <c r="M772" t="s">
        <v>3499</v>
      </c>
      <c r="N772" t="s">
        <v>3500</v>
      </c>
      <c r="O772" t="s">
        <v>3501</v>
      </c>
    </row>
    <row r="773" spans="1:15" x14ac:dyDescent="0.4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530</v>
      </c>
      <c r="H773" t="s">
        <v>531</v>
      </c>
      <c r="J773" t="s">
        <v>2811</v>
      </c>
      <c r="K773" t="s">
        <v>2734</v>
      </c>
      <c r="L773" t="s">
        <v>3502</v>
      </c>
      <c r="M773" t="s">
        <v>3503</v>
      </c>
      <c r="N773" t="s">
        <v>3504</v>
      </c>
      <c r="O773" t="s">
        <v>3505</v>
      </c>
    </row>
    <row r="774" spans="1:15" x14ac:dyDescent="0.4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516</v>
      </c>
      <c r="H774" t="s">
        <v>517</v>
      </c>
      <c r="J774" t="s">
        <v>1045</v>
      </c>
      <c r="K774" t="s">
        <v>1046</v>
      </c>
      <c r="L774" t="s">
        <v>3506</v>
      </c>
      <c r="M774" t="s">
        <v>3507</v>
      </c>
      <c r="N774" t="s">
        <v>3508</v>
      </c>
      <c r="O774" t="s">
        <v>3509</v>
      </c>
    </row>
    <row r="775" spans="1:15" x14ac:dyDescent="0.4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1016</v>
      </c>
      <c r="K775" t="s">
        <v>567</v>
      </c>
      <c r="L775" t="s">
        <v>3510</v>
      </c>
      <c r="M775" t="s">
        <v>3511</v>
      </c>
      <c r="N775" t="s">
        <v>3512</v>
      </c>
      <c r="O775" t="s">
        <v>3513</v>
      </c>
    </row>
    <row r="776" spans="1:15" x14ac:dyDescent="0.4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523</v>
      </c>
      <c r="H776" t="s">
        <v>524</v>
      </c>
      <c r="J776" t="s">
        <v>944</v>
      </c>
      <c r="K776" t="s">
        <v>667</v>
      </c>
      <c r="L776" t="s">
        <v>3514</v>
      </c>
      <c r="M776" t="s">
        <v>3515</v>
      </c>
      <c r="N776" t="s">
        <v>3516</v>
      </c>
      <c r="O776" t="s">
        <v>3517</v>
      </c>
    </row>
    <row r="777" spans="1:15" x14ac:dyDescent="0.4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516</v>
      </c>
      <c r="H777" t="s">
        <v>517</v>
      </c>
      <c r="J777" t="s">
        <v>1630</v>
      </c>
      <c r="K777" t="s">
        <v>2328</v>
      </c>
      <c r="L777" t="s">
        <v>3518</v>
      </c>
      <c r="M777" t="s">
        <v>3519</v>
      </c>
      <c r="N777" t="s">
        <v>3520</v>
      </c>
      <c r="O777" t="s">
        <v>3521</v>
      </c>
    </row>
    <row r="778" spans="1:15" x14ac:dyDescent="0.4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tr">
        <f>Metadados!$D$11</f>
        <v>BRAM0250203</v>
      </c>
      <c r="H778" t="str">
        <f>Metadados!$D$12</f>
        <v>BERÇO 5</v>
      </c>
      <c r="I778">
        <v>9489924</v>
      </c>
      <c r="K778" t="s">
        <v>2686</v>
      </c>
      <c r="L778" t="s">
        <v>3243</v>
      </c>
      <c r="M778" t="s">
        <v>3244</v>
      </c>
      <c r="N778" t="s">
        <v>3245</v>
      </c>
      <c r="O778" t="s">
        <v>3246</v>
      </c>
    </row>
    <row r="779" spans="1:15" x14ac:dyDescent="0.4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">
        <v>516</v>
      </c>
      <c r="H779" t="s">
        <v>517</v>
      </c>
      <c r="J779" t="s">
        <v>1308</v>
      </c>
      <c r="K779" t="s">
        <v>1309</v>
      </c>
      <c r="L779" t="s">
        <v>3522</v>
      </c>
      <c r="M779" t="s">
        <v>3523</v>
      </c>
      <c r="N779" t="s">
        <v>3524</v>
      </c>
      <c r="O779" t="s">
        <v>3525</v>
      </c>
    </row>
    <row r="780" spans="1:15" x14ac:dyDescent="0.4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2200</v>
      </c>
      <c r="K780" t="s">
        <v>2201</v>
      </c>
      <c r="L780" t="s">
        <v>3526</v>
      </c>
      <c r="M780" t="s">
        <v>3527</v>
      </c>
      <c r="N780" t="s">
        <v>3528</v>
      </c>
      <c r="O780" t="s">
        <v>3529</v>
      </c>
    </row>
    <row r="781" spans="1:15" x14ac:dyDescent="0.4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tr">
        <f>Metadados!$D$11</f>
        <v>BRAM0250203</v>
      </c>
      <c r="H781" t="str">
        <f>Metadados!$D$12</f>
        <v>BERÇO 5</v>
      </c>
      <c r="I781">
        <v>9407407</v>
      </c>
      <c r="K781" t="s">
        <v>99</v>
      </c>
      <c r="L781" t="s">
        <v>3247</v>
      </c>
      <c r="M781" t="s">
        <v>3248</v>
      </c>
      <c r="N781" t="s">
        <v>3249</v>
      </c>
      <c r="O781" t="s">
        <v>3250</v>
      </c>
    </row>
    <row r="782" spans="1:15" x14ac:dyDescent="0.4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3251</v>
      </c>
      <c r="N782" t="s">
        <v>3252</v>
      </c>
      <c r="O782" t="s">
        <v>3250</v>
      </c>
    </row>
    <row r="783" spans="1:15" x14ac:dyDescent="0.4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">
        <v>516</v>
      </c>
      <c r="H783" t="s">
        <v>517</v>
      </c>
      <c r="J783" t="s">
        <v>3530</v>
      </c>
      <c r="K783" t="s">
        <v>3531</v>
      </c>
      <c r="L783" t="s">
        <v>3532</v>
      </c>
      <c r="M783" t="s">
        <v>3533</v>
      </c>
      <c r="N783" t="s">
        <v>3534</v>
      </c>
      <c r="O783" t="s">
        <v>3535</v>
      </c>
    </row>
    <row r="784" spans="1:15" x14ac:dyDescent="0.4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2516</v>
      </c>
      <c r="K784" t="s">
        <v>2517</v>
      </c>
      <c r="L784" t="s">
        <v>3536</v>
      </c>
      <c r="M784" t="s">
        <v>3537</v>
      </c>
      <c r="N784" t="s">
        <v>3538</v>
      </c>
      <c r="O784" t="s">
        <v>3539</v>
      </c>
    </row>
    <row r="785" spans="1:15" x14ac:dyDescent="0.4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3540</v>
      </c>
      <c r="K785" t="s">
        <v>2604</v>
      </c>
      <c r="L785" t="s">
        <v>3541</v>
      </c>
      <c r="M785" t="s">
        <v>3542</v>
      </c>
      <c r="N785" t="s">
        <v>3543</v>
      </c>
      <c r="O785" t="s">
        <v>3544</v>
      </c>
    </row>
    <row r="786" spans="1:15" x14ac:dyDescent="0.4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523</v>
      </c>
      <c r="H786" t="s">
        <v>524</v>
      </c>
      <c r="J786" t="s">
        <v>2528</v>
      </c>
      <c r="K786" t="s">
        <v>1543</v>
      </c>
      <c r="L786" t="s">
        <v>3545</v>
      </c>
      <c r="M786" t="s">
        <v>3546</v>
      </c>
      <c r="N786" t="s">
        <v>3547</v>
      </c>
      <c r="O786" t="s">
        <v>3548</v>
      </c>
    </row>
    <row r="787" spans="1:15" x14ac:dyDescent="0.4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516</v>
      </c>
      <c r="H787" t="s">
        <v>517</v>
      </c>
      <c r="J787" t="s">
        <v>2639</v>
      </c>
      <c r="K787" t="s">
        <v>1978</v>
      </c>
      <c r="L787" t="s">
        <v>3549</v>
      </c>
      <c r="M787" t="s">
        <v>3550</v>
      </c>
      <c r="N787" t="s">
        <v>3551</v>
      </c>
      <c r="O787" t="s">
        <v>3552</v>
      </c>
    </row>
    <row r="788" spans="1:15" x14ac:dyDescent="0.4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1988</v>
      </c>
      <c r="K788" t="s">
        <v>589</v>
      </c>
      <c r="L788" t="s">
        <v>3553</v>
      </c>
      <c r="M788" t="s">
        <v>3554</v>
      </c>
      <c r="N788" t="s">
        <v>3555</v>
      </c>
      <c r="O788" t="s">
        <v>3556</v>
      </c>
    </row>
    <row r="789" spans="1:15" x14ac:dyDescent="0.4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523</v>
      </c>
      <c r="H789" t="s">
        <v>524</v>
      </c>
      <c r="J789" t="s">
        <v>3557</v>
      </c>
      <c r="K789" t="s">
        <v>3558</v>
      </c>
      <c r="L789" t="s">
        <v>3559</v>
      </c>
      <c r="M789" t="s">
        <v>3560</v>
      </c>
      <c r="N789" t="s">
        <v>3561</v>
      </c>
      <c r="O789" t="s">
        <v>3562</v>
      </c>
    </row>
    <row r="790" spans="1:15" x14ac:dyDescent="0.4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4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tr">
        <f>Metadados!$D$11</f>
        <v>BRAM0250203</v>
      </c>
      <c r="H791" t="str">
        <f>Metadados!$D$12</f>
        <v>BERÇO 5</v>
      </c>
      <c r="I791">
        <v>9489900</v>
      </c>
      <c r="K791" t="s">
        <v>1883</v>
      </c>
      <c r="L791" t="s">
        <v>3253</v>
      </c>
      <c r="M791" t="s">
        <v>3254</v>
      </c>
      <c r="N791" t="s">
        <v>3255</v>
      </c>
      <c r="O791" t="s">
        <v>3256</v>
      </c>
    </row>
    <row r="792" spans="1:15" x14ac:dyDescent="0.4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3257</v>
      </c>
      <c r="N792" t="s">
        <v>3258</v>
      </c>
      <c r="O792" t="s">
        <v>3256</v>
      </c>
    </row>
    <row r="793" spans="1:15" x14ac:dyDescent="0.4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">
        <v>516</v>
      </c>
      <c r="H793" t="s">
        <v>517</v>
      </c>
      <c r="J793" t="s">
        <v>1465</v>
      </c>
      <c r="K793" t="s">
        <v>1466</v>
      </c>
      <c r="L793" t="s">
        <v>3565</v>
      </c>
      <c r="M793" t="s">
        <v>3566</v>
      </c>
      <c r="N793" t="s">
        <v>3567</v>
      </c>
      <c r="O793" t="s">
        <v>3568</v>
      </c>
    </row>
    <row r="794" spans="1:15" x14ac:dyDescent="0.4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530</v>
      </c>
      <c r="H794" t="s">
        <v>531</v>
      </c>
      <c r="J794" t="s">
        <v>1229</v>
      </c>
      <c r="K794" t="s">
        <v>609</v>
      </c>
      <c r="L794" t="s">
        <v>3569</v>
      </c>
      <c r="M794" t="s">
        <v>3570</v>
      </c>
      <c r="N794" t="s">
        <v>3571</v>
      </c>
      <c r="O794" t="s">
        <v>3572</v>
      </c>
    </row>
    <row r="795" spans="1:15" x14ac:dyDescent="0.4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516</v>
      </c>
      <c r="H795" t="s">
        <v>517</v>
      </c>
      <c r="J795" t="s">
        <v>2793</v>
      </c>
      <c r="K795" t="s">
        <v>2733</v>
      </c>
      <c r="L795" t="s">
        <v>3573</v>
      </c>
      <c r="M795" t="s">
        <v>3574</v>
      </c>
      <c r="N795" t="s">
        <v>3575</v>
      </c>
      <c r="O795" t="s">
        <v>3576</v>
      </c>
    </row>
    <row r="796" spans="1:15" x14ac:dyDescent="0.4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4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523</v>
      </c>
      <c r="H797" t="s">
        <v>524</v>
      </c>
      <c r="J797" t="s">
        <v>3579</v>
      </c>
      <c r="K797" t="s">
        <v>2554</v>
      </c>
      <c r="L797" t="s">
        <v>3580</v>
      </c>
      <c r="M797" t="s">
        <v>3581</v>
      </c>
      <c r="N797" t="s">
        <v>3582</v>
      </c>
      <c r="O797" t="s">
        <v>3583</v>
      </c>
    </row>
    <row r="798" spans="1:15" x14ac:dyDescent="0.4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516</v>
      </c>
      <c r="H798" t="s">
        <v>517</v>
      </c>
      <c r="J798" t="s">
        <v>1773</v>
      </c>
      <c r="K798" t="s">
        <v>1774</v>
      </c>
      <c r="L798" t="s">
        <v>3584</v>
      </c>
      <c r="M798" t="s">
        <v>3585</v>
      </c>
      <c r="N798" t="s">
        <v>3586</v>
      </c>
      <c r="O798" t="s">
        <v>3587</v>
      </c>
    </row>
    <row r="799" spans="1:15" x14ac:dyDescent="0.4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530</v>
      </c>
      <c r="H799" t="s">
        <v>531</v>
      </c>
      <c r="J799" t="s">
        <v>3345</v>
      </c>
      <c r="K799" t="s">
        <v>3346</v>
      </c>
      <c r="L799" t="s">
        <v>3588</v>
      </c>
      <c r="M799" t="s">
        <v>3589</v>
      </c>
      <c r="N799" t="s">
        <v>3590</v>
      </c>
      <c r="O799" t="s">
        <v>3591</v>
      </c>
    </row>
    <row r="800" spans="1:15" x14ac:dyDescent="0.4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tr">
        <f>Metadados!$D$11</f>
        <v>BRAM0250203</v>
      </c>
      <c r="H800" t="str">
        <f>Metadados!$D$12</f>
        <v>BERÇO 5</v>
      </c>
      <c r="I800">
        <v>9700342</v>
      </c>
      <c r="K800" t="s">
        <v>3207</v>
      </c>
      <c r="L800" t="s">
        <v>3259</v>
      </c>
      <c r="M800" t="s">
        <v>3260</v>
      </c>
      <c r="N800" t="s">
        <v>3261</v>
      </c>
      <c r="O800" t="s">
        <v>3262</v>
      </c>
    </row>
    <row r="801" spans="1:15" x14ac:dyDescent="0.4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">
        <v>516</v>
      </c>
      <c r="H801" t="s">
        <v>517</v>
      </c>
      <c r="J801" t="s">
        <v>3043</v>
      </c>
      <c r="K801" t="s">
        <v>2742</v>
      </c>
      <c r="L801" t="s">
        <v>3044</v>
      </c>
      <c r="M801" t="s">
        <v>3045</v>
      </c>
      <c r="N801" t="s">
        <v>3046</v>
      </c>
      <c r="O801" t="s">
        <v>3047</v>
      </c>
    </row>
    <row r="802" spans="1:15" x14ac:dyDescent="0.4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523</v>
      </c>
      <c r="H802" t="s">
        <v>524</v>
      </c>
      <c r="J802" t="s">
        <v>3592</v>
      </c>
      <c r="K802" t="s">
        <v>755</v>
      </c>
      <c r="L802" t="s">
        <v>3593</v>
      </c>
      <c r="M802" t="s">
        <v>3594</v>
      </c>
      <c r="N802" t="s">
        <v>3595</v>
      </c>
      <c r="O802" t="s">
        <v>3596</v>
      </c>
    </row>
    <row r="803" spans="1:15" x14ac:dyDescent="0.4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516</v>
      </c>
      <c r="H803" t="s">
        <v>517</v>
      </c>
      <c r="J803" t="s">
        <v>3597</v>
      </c>
      <c r="K803" t="s">
        <v>3598</v>
      </c>
      <c r="L803" t="s">
        <v>3599</v>
      </c>
      <c r="M803" t="s">
        <v>3600</v>
      </c>
      <c r="N803" t="s">
        <v>3601</v>
      </c>
      <c r="O803" t="s">
        <v>3602</v>
      </c>
    </row>
    <row r="804" spans="1:15" x14ac:dyDescent="0.4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530</v>
      </c>
      <c r="H804" t="s">
        <v>531</v>
      </c>
      <c r="J804" t="s">
        <v>3603</v>
      </c>
      <c r="K804" t="s">
        <v>3604</v>
      </c>
      <c r="L804" t="s">
        <v>3605</v>
      </c>
      <c r="M804" t="s">
        <v>3606</v>
      </c>
      <c r="N804" t="s">
        <v>3607</v>
      </c>
      <c r="O804" t="s">
        <v>3608</v>
      </c>
    </row>
    <row r="805" spans="1:15" x14ac:dyDescent="0.4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516</v>
      </c>
      <c r="H805" t="s">
        <v>517</v>
      </c>
      <c r="J805" t="s">
        <v>1010</v>
      </c>
      <c r="K805" t="s">
        <v>1011</v>
      </c>
      <c r="L805" t="s">
        <v>3609</v>
      </c>
      <c r="M805" t="s">
        <v>3610</v>
      </c>
      <c r="N805" t="s">
        <v>3611</v>
      </c>
      <c r="O805" t="s">
        <v>3612</v>
      </c>
    </row>
    <row r="806" spans="1:15" x14ac:dyDescent="0.4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918</v>
      </c>
      <c r="K806" t="s">
        <v>919</v>
      </c>
      <c r="L806" t="s">
        <v>3613</v>
      </c>
      <c r="M806" t="s">
        <v>3614</v>
      </c>
      <c r="N806" t="s">
        <v>3615</v>
      </c>
      <c r="O806" t="s">
        <v>3616</v>
      </c>
    </row>
    <row r="807" spans="1:15" x14ac:dyDescent="0.4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3617</v>
      </c>
      <c r="N807" t="s">
        <v>3618</v>
      </c>
      <c r="O807" t="s">
        <v>3616</v>
      </c>
    </row>
    <row r="808" spans="1:15" x14ac:dyDescent="0.4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530</v>
      </c>
      <c r="H808" t="s">
        <v>531</v>
      </c>
      <c r="J808" t="s">
        <v>3619</v>
      </c>
      <c r="K808" t="s">
        <v>557</v>
      </c>
      <c r="L808" t="s">
        <v>3620</v>
      </c>
      <c r="M808" t="s">
        <v>3621</v>
      </c>
      <c r="N808" t="s">
        <v>3615</v>
      </c>
      <c r="O808" t="s">
        <v>3622</v>
      </c>
    </row>
    <row r="809" spans="1:15" x14ac:dyDescent="0.4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516</v>
      </c>
      <c r="H809" t="s">
        <v>517</v>
      </c>
      <c r="J809" t="s">
        <v>924</v>
      </c>
      <c r="K809" t="s">
        <v>925</v>
      </c>
      <c r="L809" t="s">
        <v>3623</v>
      </c>
      <c r="M809" t="s">
        <v>3624</v>
      </c>
      <c r="N809" t="s">
        <v>3625</v>
      </c>
      <c r="O809" t="s">
        <v>3626</v>
      </c>
    </row>
    <row r="810" spans="1:15" x14ac:dyDescent="0.4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3627</v>
      </c>
      <c r="N810" t="s">
        <v>3628</v>
      </c>
      <c r="O810" t="s">
        <v>3626</v>
      </c>
    </row>
    <row r="811" spans="1:15" x14ac:dyDescent="0.4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530</v>
      </c>
      <c r="H811" t="s">
        <v>531</v>
      </c>
      <c r="J811" t="s">
        <v>1348</v>
      </c>
      <c r="K811" t="s">
        <v>718</v>
      </c>
      <c r="L811" t="s">
        <v>3629</v>
      </c>
      <c r="M811" t="s">
        <v>3630</v>
      </c>
      <c r="N811" t="s">
        <v>3631</v>
      </c>
      <c r="O811" t="s">
        <v>3632</v>
      </c>
    </row>
    <row r="812" spans="1:15" x14ac:dyDescent="0.4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tr">
        <f>Metadados!$D$11</f>
        <v>BRAM0250203</v>
      </c>
      <c r="H812" t="str">
        <f>Metadados!$D$12</f>
        <v>BERÇO 5</v>
      </c>
      <c r="I812">
        <v>9459034</v>
      </c>
      <c r="K812" t="s">
        <v>3208</v>
      </c>
      <c r="L812" t="s">
        <v>3263</v>
      </c>
      <c r="M812" t="s">
        <v>3264</v>
      </c>
      <c r="N812" t="s">
        <v>3265</v>
      </c>
      <c r="O812" t="s">
        <v>3266</v>
      </c>
    </row>
    <row r="813" spans="1:15" x14ac:dyDescent="0.4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">
        <v>530</v>
      </c>
      <c r="H813" t="s">
        <v>531</v>
      </c>
      <c r="J813" t="s">
        <v>3633</v>
      </c>
      <c r="K813" t="s">
        <v>1181</v>
      </c>
      <c r="L813" t="s">
        <v>3634</v>
      </c>
      <c r="M813" t="s">
        <v>3635</v>
      </c>
      <c r="N813" t="s">
        <v>3636</v>
      </c>
      <c r="O813" t="s">
        <v>3637</v>
      </c>
    </row>
    <row r="814" spans="1:15" x14ac:dyDescent="0.4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516</v>
      </c>
      <c r="H814" t="s">
        <v>517</v>
      </c>
      <c r="J814" t="s">
        <v>1436</v>
      </c>
      <c r="K814" t="s">
        <v>1437</v>
      </c>
      <c r="L814" t="s">
        <v>3638</v>
      </c>
      <c r="M814" t="s">
        <v>3639</v>
      </c>
      <c r="N814" t="s">
        <v>3640</v>
      </c>
      <c r="O814" t="s">
        <v>3641</v>
      </c>
    </row>
    <row r="815" spans="1:15" x14ac:dyDescent="0.4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3642</v>
      </c>
      <c r="K815" t="s">
        <v>623</v>
      </c>
      <c r="L815" t="s">
        <v>3643</v>
      </c>
      <c r="M815" t="s">
        <v>3644</v>
      </c>
      <c r="N815" t="s">
        <v>3645</v>
      </c>
      <c r="O815" t="s">
        <v>3646</v>
      </c>
    </row>
    <row r="816" spans="1:15" x14ac:dyDescent="0.4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3647</v>
      </c>
      <c r="K816" t="s">
        <v>2745</v>
      </c>
      <c r="L816" t="s">
        <v>3648</v>
      </c>
      <c r="M816" t="s">
        <v>3649</v>
      </c>
      <c r="N816" t="s">
        <v>3650</v>
      </c>
      <c r="O816" t="s">
        <v>3651</v>
      </c>
    </row>
    <row r="817" spans="1:15" x14ac:dyDescent="0.4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3652</v>
      </c>
      <c r="K817" t="s">
        <v>2431</v>
      </c>
      <c r="L817" t="s">
        <v>3653</v>
      </c>
      <c r="M817" t="s">
        <v>3654</v>
      </c>
      <c r="N817" t="s">
        <v>3655</v>
      </c>
      <c r="O817" t="s">
        <v>3656</v>
      </c>
    </row>
    <row r="818" spans="1:15" x14ac:dyDescent="0.4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530</v>
      </c>
      <c r="H818" t="s">
        <v>531</v>
      </c>
      <c r="J818" t="s">
        <v>2782</v>
      </c>
      <c r="K818" t="s">
        <v>2731</v>
      </c>
      <c r="L818" t="s">
        <v>3657</v>
      </c>
      <c r="M818" t="s">
        <v>3658</v>
      </c>
      <c r="N818" t="s">
        <v>3659</v>
      </c>
      <c r="O818" t="s">
        <v>3660</v>
      </c>
    </row>
    <row r="819" spans="1:15" x14ac:dyDescent="0.4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tr">
        <f>Metadados!$D$11</f>
        <v>BRAM0250203</v>
      </c>
      <c r="H819" t="str">
        <f>Metadados!$D$12</f>
        <v>BERÇO 5</v>
      </c>
      <c r="I819">
        <v>9489900</v>
      </c>
      <c r="K819" t="s">
        <v>1883</v>
      </c>
      <c r="L819" t="s">
        <v>3267</v>
      </c>
      <c r="M819" t="s">
        <v>3268</v>
      </c>
      <c r="N819" t="s">
        <v>3269</v>
      </c>
      <c r="O819" t="s">
        <v>3270</v>
      </c>
    </row>
    <row r="820" spans="1:15" x14ac:dyDescent="0.4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4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">
        <v>516</v>
      </c>
      <c r="H821" t="s">
        <v>517</v>
      </c>
      <c r="J821" t="s">
        <v>2912</v>
      </c>
      <c r="K821" t="s">
        <v>677</v>
      </c>
      <c r="L821" t="s">
        <v>3661</v>
      </c>
      <c r="M821" t="s">
        <v>3662</v>
      </c>
      <c r="N821" t="s">
        <v>3663</v>
      </c>
      <c r="O821" t="s">
        <v>3664</v>
      </c>
    </row>
    <row r="822" spans="1:15" x14ac:dyDescent="0.4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3694</v>
      </c>
      <c r="K822" t="s">
        <v>2258</v>
      </c>
      <c r="L822" t="s">
        <v>3695</v>
      </c>
      <c r="M822" t="s">
        <v>3696</v>
      </c>
      <c r="N822" t="s">
        <v>3663</v>
      </c>
      <c r="O822" t="s">
        <v>3697</v>
      </c>
    </row>
    <row r="823" spans="1:15" x14ac:dyDescent="0.4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4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530</v>
      </c>
      <c r="H824" t="s">
        <v>531</v>
      </c>
      <c r="J824" t="s">
        <v>3665</v>
      </c>
      <c r="K824" t="s">
        <v>3666</v>
      </c>
      <c r="L824" t="s">
        <v>3667</v>
      </c>
      <c r="M824" t="s">
        <v>3668</v>
      </c>
      <c r="N824" t="s">
        <v>3669</v>
      </c>
      <c r="O824" t="s">
        <v>3670</v>
      </c>
    </row>
    <row r="825" spans="1:15" x14ac:dyDescent="0.4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516</v>
      </c>
      <c r="H825" t="s">
        <v>517</v>
      </c>
      <c r="J825" t="s">
        <v>1326</v>
      </c>
      <c r="K825" t="s">
        <v>1327</v>
      </c>
      <c r="L825" t="s">
        <v>3671</v>
      </c>
      <c r="M825" t="s">
        <v>3672</v>
      </c>
      <c r="N825" t="s">
        <v>3673</v>
      </c>
      <c r="O825" t="s">
        <v>3674</v>
      </c>
    </row>
    <row r="826" spans="1:15" x14ac:dyDescent="0.4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3675</v>
      </c>
      <c r="N826" t="s">
        <v>3676</v>
      </c>
      <c r="O826" t="s">
        <v>3674</v>
      </c>
    </row>
    <row r="827" spans="1:15" x14ac:dyDescent="0.4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530</v>
      </c>
      <c r="H827" t="s">
        <v>531</v>
      </c>
      <c r="J827" t="s">
        <v>3677</v>
      </c>
      <c r="K827" t="s">
        <v>567</v>
      </c>
      <c r="L827" t="s">
        <v>3678</v>
      </c>
      <c r="M827" t="s">
        <v>3679</v>
      </c>
      <c r="N827" t="s">
        <v>3680</v>
      </c>
      <c r="O827" t="s">
        <v>3681</v>
      </c>
    </row>
    <row r="828" spans="1:15" x14ac:dyDescent="0.4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tr">
        <f>Metadados!$D$11</f>
        <v>BRAM0250203</v>
      </c>
      <c r="H828" t="str">
        <f>Metadados!$D$12</f>
        <v>BERÇO 5</v>
      </c>
      <c r="I828">
        <v>9416836</v>
      </c>
      <c r="K828" t="s">
        <v>100</v>
      </c>
      <c r="L828" t="s">
        <v>3272</v>
      </c>
      <c r="M828" t="s">
        <v>3273</v>
      </c>
      <c r="N828" t="s">
        <v>3274</v>
      </c>
      <c r="O828" t="s">
        <v>3275</v>
      </c>
    </row>
    <row r="829" spans="1:15" x14ac:dyDescent="0.4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">
        <v>516</v>
      </c>
      <c r="H829" t="s">
        <v>517</v>
      </c>
      <c r="J829" t="s">
        <v>3682</v>
      </c>
      <c r="K829" t="s">
        <v>820</v>
      </c>
      <c r="L829" t="s">
        <v>3683</v>
      </c>
      <c r="M829" t="s">
        <v>3684</v>
      </c>
      <c r="N829" t="s">
        <v>3685</v>
      </c>
      <c r="O829" t="s">
        <v>3686</v>
      </c>
    </row>
    <row r="830" spans="1:15" x14ac:dyDescent="0.4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3687</v>
      </c>
      <c r="N830" t="s">
        <v>3688</v>
      </c>
      <c r="O830" t="s">
        <v>3686</v>
      </c>
    </row>
    <row r="831" spans="1:15" x14ac:dyDescent="0.4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530</v>
      </c>
      <c r="H831" t="s">
        <v>531</v>
      </c>
      <c r="J831" t="s">
        <v>3689</v>
      </c>
      <c r="K831" t="s">
        <v>638</v>
      </c>
      <c r="L831" t="s">
        <v>3690</v>
      </c>
      <c r="M831" t="s">
        <v>3691</v>
      </c>
      <c r="N831" t="s">
        <v>3692</v>
      </c>
      <c r="O831" t="s">
        <v>3693</v>
      </c>
    </row>
    <row r="832" spans="1:15" x14ac:dyDescent="0.4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>
        <v>10212086</v>
      </c>
      <c r="K832" t="s">
        <v>638</v>
      </c>
      <c r="L832" t="s">
        <v>3690</v>
      </c>
      <c r="M832" t="s">
        <v>3741</v>
      </c>
      <c r="N832" t="s">
        <v>3742</v>
      </c>
      <c r="O832" t="s">
        <v>3693</v>
      </c>
    </row>
    <row r="833" spans="1:15" x14ac:dyDescent="0.4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210275901</v>
      </c>
      <c r="K833" t="s">
        <v>594</v>
      </c>
      <c r="L833" t="s">
        <v>3745</v>
      </c>
      <c r="M833" t="s">
        <v>3746</v>
      </c>
      <c r="N833" t="s">
        <v>3747</v>
      </c>
      <c r="O833" t="s">
        <v>3748</v>
      </c>
    </row>
    <row r="834" spans="1:15" x14ac:dyDescent="0.4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11432357</v>
      </c>
      <c r="K834" t="s">
        <v>825</v>
      </c>
      <c r="L834" t="s">
        <v>3749</v>
      </c>
      <c r="M834" t="s">
        <v>3750</v>
      </c>
      <c r="N834" t="s">
        <v>3751</v>
      </c>
      <c r="O834" t="s">
        <v>3752</v>
      </c>
    </row>
    <row r="835" spans="1:15" x14ac:dyDescent="0.4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3275</v>
      </c>
      <c r="N835" t="s">
        <v>3753</v>
      </c>
      <c r="O835" t="s">
        <v>3752</v>
      </c>
    </row>
    <row r="836" spans="1:15" x14ac:dyDescent="0.4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523</v>
      </c>
      <c r="H836" t="s">
        <v>524</v>
      </c>
      <c r="J836">
        <v>11426853</v>
      </c>
      <c r="K836" t="s">
        <v>1075</v>
      </c>
      <c r="L836" t="s">
        <v>3753</v>
      </c>
      <c r="M836" t="s">
        <v>3754</v>
      </c>
      <c r="N836" t="s">
        <v>3755</v>
      </c>
      <c r="O836" t="s">
        <v>3756</v>
      </c>
    </row>
    <row r="837" spans="1:15" x14ac:dyDescent="0.4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530</v>
      </c>
      <c r="H837" t="s">
        <v>531</v>
      </c>
      <c r="J837">
        <v>11442751</v>
      </c>
      <c r="K837" t="s">
        <v>3757</v>
      </c>
      <c r="L837" t="s">
        <v>3758</v>
      </c>
      <c r="M837" t="s">
        <v>3759</v>
      </c>
      <c r="N837" t="s">
        <v>3760</v>
      </c>
      <c r="O837" t="s">
        <v>3696</v>
      </c>
    </row>
    <row r="838" spans="1:15" x14ac:dyDescent="0.4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516</v>
      </c>
      <c r="H838" t="s">
        <v>517</v>
      </c>
      <c r="J838">
        <v>10208950</v>
      </c>
      <c r="K838" t="s">
        <v>3761</v>
      </c>
      <c r="L838" t="s">
        <v>3762</v>
      </c>
      <c r="M838" t="s">
        <v>3763</v>
      </c>
      <c r="N838" t="s">
        <v>3764</v>
      </c>
      <c r="O838" t="s">
        <v>3765</v>
      </c>
    </row>
    <row r="839" spans="1:15" x14ac:dyDescent="0.4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523</v>
      </c>
      <c r="H839" t="s">
        <v>524</v>
      </c>
      <c r="J839">
        <v>11431385</v>
      </c>
      <c r="K839" t="s">
        <v>1135</v>
      </c>
      <c r="L839" t="s">
        <v>3766</v>
      </c>
      <c r="M839" t="s">
        <v>3767</v>
      </c>
      <c r="N839" t="s">
        <v>3768</v>
      </c>
      <c r="O839" t="s">
        <v>3769</v>
      </c>
    </row>
    <row r="840" spans="1:15" x14ac:dyDescent="0.4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516</v>
      </c>
      <c r="H840" t="s">
        <v>517</v>
      </c>
      <c r="J840">
        <v>11462035</v>
      </c>
      <c r="K840" t="s">
        <v>1738</v>
      </c>
      <c r="L840" t="s">
        <v>3770</v>
      </c>
      <c r="M840" t="s">
        <v>3771</v>
      </c>
      <c r="N840" t="s">
        <v>3772</v>
      </c>
      <c r="O840" t="s">
        <v>3773</v>
      </c>
    </row>
    <row r="841" spans="1:15" x14ac:dyDescent="0.4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530</v>
      </c>
      <c r="H841" t="s">
        <v>531</v>
      </c>
      <c r="J841">
        <v>11445815</v>
      </c>
      <c r="K841" t="s">
        <v>3774</v>
      </c>
      <c r="L841" t="s">
        <v>3775</v>
      </c>
      <c r="M841" t="s">
        <v>3776</v>
      </c>
      <c r="N841" t="s">
        <v>3777</v>
      </c>
      <c r="O841" t="s">
        <v>3778</v>
      </c>
    </row>
    <row r="842" spans="1:15" x14ac:dyDescent="0.4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516</v>
      </c>
      <c r="H842" t="s">
        <v>517</v>
      </c>
      <c r="J842">
        <v>11461802</v>
      </c>
      <c r="K842" t="s">
        <v>2180</v>
      </c>
      <c r="L842" t="s">
        <v>3779</v>
      </c>
      <c r="M842" t="s">
        <v>3780</v>
      </c>
      <c r="N842" t="s">
        <v>3781</v>
      </c>
      <c r="O842" t="s">
        <v>3782</v>
      </c>
    </row>
    <row r="843" spans="1:15" x14ac:dyDescent="0.4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530</v>
      </c>
      <c r="H843" t="s">
        <v>531</v>
      </c>
      <c r="J843">
        <v>11477857</v>
      </c>
      <c r="K843" t="s">
        <v>2737</v>
      </c>
      <c r="L843" t="s">
        <v>3783</v>
      </c>
      <c r="M843" t="s">
        <v>3784</v>
      </c>
      <c r="N843" t="s">
        <v>3785</v>
      </c>
      <c r="O843" t="s">
        <v>3786</v>
      </c>
    </row>
    <row r="844" spans="1:15" x14ac:dyDescent="0.4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tr">
        <f>Metadados!$D$11</f>
        <v>BRAM0250203</v>
      </c>
      <c r="H844" t="str">
        <f>Metadados!$D$12</f>
        <v>BERÇO 5</v>
      </c>
      <c r="I844">
        <v>9407392</v>
      </c>
      <c r="K844" t="s">
        <v>1884</v>
      </c>
      <c r="L844" s="18" t="s">
        <v>4661</v>
      </c>
      <c r="M844" s="18" t="s">
        <v>4662</v>
      </c>
      <c r="N844" s="18" t="s">
        <v>4663</v>
      </c>
      <c r="O844" s="18" t="s">
        <v>4664</v>
      </c>
    </row>
    <row r="845" spans="1:15" x14ac:dyDescent="0.4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3788</v>
      </c>
      <c r="N845" s="18" t="s">
        <v>4665</v>
      </c>
      <c r="O845" s="18" t="s">
        <v>4664</v>
      </c>
    </row>
    <row r="846" spans="1:15" x14ac:dyDescent="0.4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4666</v>
      </c>
      <c r="N846" s="18" t="s">
        <v>4667</v>
      </c>
      <c r="O846" s="18" t="s">
        <v>4664</v>
      </c>
    </row>
    <row r="847" spans="1:15" x14ac:dyDescent="0.4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">
        <v>516</v>
      </c>
      <c r="H847" t="s">
        <v>517</v>
      </c>
      <c r="J847">
        <v>11445459</v>
      </c>
      <c r="K847" t="s">
        <v>1289</v>
      </c>
      <c r="L847" t="s">
        <v>3787</v>
      </c>
      <c r="M847" t="s">
        <v>3788</v>
      </c>
      <c r="N847" t="s">
        <v>3789</v>
      </c>
      <c r="O847" t="s">
        <v>3790</v>
      </c>
    </row>
    <row r="848" spans="1:15" x14ac:dyDescent="0.4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530</v>
      </c>
      <c r="H848" t="s">
        <v>531</v>
      </c>
      <c r="J848">
        <v>10208950</v>
      </c>
      <c r="K848" t="s">
        <v>3761</v>
      </c>
      <c r="L848" t="s">
        <v>3791</v>
      </c>
      <c r="M848" t="s">
        <v>3792</v>
      </c>
      <c r="N848" t="s">
        <v>3793</v>
      </c>
      <c r="O848" t="s">
        <v>3794</v>
      </c>
    </row>
    <row r="849" spans="1:15" x14ac:dyDescent="0.4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516</v>
      </c>
      <c r="H849" t="s">
        <v>517</v>
      </c>
      <c r="J849">
        <v>11462027</v>
      </c>
      <c r="K849" t="s">
        <v>805</v>
      </c>
      <c r="L849" t="s">
        <v>3795</v>
      </c>
      <c r="M849" t="s">
        <v>3796</v>
      </c>
      <c r="N849" t="s">
        <v>3797</v>
      </c>
      <c r="O849" t="s">
        <v>3798</v>
      </c>
    </row>
    <row r="850" spans="1:15" x14ac:dyDescent="0.4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530</v>
      </c>
      <c r="H850" t="s">
        <v>531</v>
      </c>
      <c r="J850">
        <v>11475561</v>
      </c>
      <c r="K850" t="s">
        <v>1246</v>
      </c>
      <c r="L850" t="s">
        <v>3799</v>
      </c>
      <c r="M850" t="s">
        <v>3800</v>
      </c>
      <c r="N850" t="s">
        <v>3801</v>
      </c>
      <c r="O850" t="s">
        <v>3802</v>
      </c>
    </row>
    <row r="851" spans="1:15" x14ac:dyDescent="0.4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516</v>
      </c>
      <c r="H851" t="s">
        <v>517</v>
      </c>
      <c r="J851">
        <v>11428244</v>
      </c>
      <c r="K851" t="s">
        <v>835</v>
      </c>
      <c r="L851" t="s">
        <v>3803</v>
      </c>
      <c r="M851" t="s">
        <v>3804</v>
      </c>
      <c r="N851" t="s">
        <v>3805</v>
      </c>
      <c r="O851" t="s">
        <v>3806</v>
      </c>
    </row>
    <row r="852" spans="1:15" x14ac:dyDescent="0.4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tr">
        <f>Metadados!$D$11</f>
        <v>BRAM0250203</v>
      </c>
      <c r="H852" t="str">
        <f>Metadados!$D$12</f>
        <v>BERÇO 5</v>
      </c>
      <c r="I852">
        <v>9356751</v>
      </c>
      <c r="K852" t="s">
        <v>3698</v>
      </c>
      <c r="L852" s="18" t="s">
        <v>4668</v>
      </c>
      <c r="M852" s="18" t="s">
        <v>4669</v>
      </c>
      <c r="N852" s="18" t="s">
        <v>4670</v>
      </c>
      <c r="O852" s="18" t="s">
        <v>4671</v>
      </c>
    </row>
    <row r="853" spans="1:15" x14ac:dyDescent="0.4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">
        <v>516</v>
      </c>
      <c r="H853" t="s">
        <v>517</v>
      </c>
      <c r="J853">
        <v>11446854</v>
      </c>
      <c r="K853" t="s">
        <v>562</v>
      </c>
      <c r="L853" t="s">
        <v>3807</v>
      </c>
      <c r="M853" t="s">
        <v>3808</v>
      </c>
      <c r="N853" t="s">
        <v>3809</v>
      </c>
      <c r="O853" t="s">
        <v>3810</v>
      </c>
    </row>
    <row r="854" spans="1:15" x14ac:dyDescent="0.4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530</v>
      </c>
      <c r="H854" t="s">
        <v>531</v>
      </c>
      <c r="J854">
        <v>10223258</v>
      </c>
      <c r="K854" t="s">
        <v>2224</v>
      </c>
      <c r="L854" t="s">
        <v>3811</v>
      </c>
      <c r="M854" t="s">
        <v>3812</v>
      </c>
      <c r="N854" t="s">
        <v>3813</v>
      </c>
      <c r="O854" t="s">
        <v>3814</v>
      </c>
    </row>
    <row r="855" spans="1:15" x14ac:dyDescent="0.4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516</v>
      </c>
      <c r="H855" t="s">
        <v>517</v>
      </c>
      <c r="J855">
        <v>11435232</v>
      </c>
      <c r="K855" t="s">
        <v>1315</v>
      </c>
      <c r="L855" t="s">
        <v>3815</v>
      </c>
      <c r="M855" t="s">
        <v>3816</v>
      </c>
      <c r="N855" t="s">
        <v>3817</v>
      </c>
      <c r="O855" t="s">
        <v>3818</v>
      </c>
    </row>
    <row r="856" spans="1:15" x14ac:dyDescent="0.4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530</v>
      </c>
      <c r="H856" t="s">
        <v>531</v>
      </c>
      <c r="J856">
        <v>11426381</v>
      </c>
      <c r="K856" t="s">
        <v>609</v>
      </c>
      <c r="L856" t="s">
        <v>3819</v>
      </c>
      <c r="M856" t="s">
        <v>3820</v>
      </c>
      <c r="N856" t="s">
        <v>3821</v>
      </c>
      <c r="O856" t="s">
        <v>3822</v>
      </c>
    </row>
    <row r="857" spans="1:15" x14ac:dyDescent="0.4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tr">
        <f>Metadados!$D$11</f>
        <v>BRAM0250203</v>
      </c>
      <c r="H857" t="str">
        <f>Metadados!$D$12</f>
        <v>BERÇO 5</v>
      </c>
      <c r="I857">
        <v>9407392</v>
      </c>
      <c r="K857" t="s">
        <v>1884</v>
      </c>
      <c r="L857" s="18" t="s">
        <v>4672</v>
      </c>
      <c r="M857" s="18" t="s">
        <v>4673</v>
      </c>
      <c r="N857" s="18" t="s">
        <v>4674</v>
      </c>
      <c r="O857" s="18" t="s">
        <v>4675</v>
      </c>
    </row>
    <row r="858" spans="1:15" x14ac:dyDescent="0.4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4676</v>
      </c>
      <c r="N858" s="18" t="s">
        <v>4677</v>
      </c>
      <c r="O858" s="18" t="s">
        <v>4675</v>
      </c>
    </row>
    <row r="859" spans="1:15" x14ac:dyDescent="0.4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">
        <v>530</v>
      </c>
      <c r="H859" t="s">
        <v>531</v>
      </c>
      <c r="J859">
        <v>11427272</v>
      </c>
      <c r="K859" t="s">
        <v>1240</v>
      </c>
      <c r="L859" t="s">
        <v>3823</v>
      </c>
      <c r="M859" t="s">
        <v>3824</v>
      </c>
      <c r="N859" t="s">
        <v>3825</v>
      </c>
      <c r="O859" t="s">
        <v>3826</v>
      </c>
    </row>
    <row r="860" spans="1:15" x14ac:dyDescent="0.4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516</v>
      </c>
      <c r="H860" t="s">
        <v>517</v>
      </c>
      <c r="J860">
        <v>11438266</v>
      </c>
      <c r="K860" t="s">
        <v>1950</v>
      </c>
      <c r="L860" t="s">
        <v>3827</v>
      </c>
      <c r="M860" t="s">
        <v>3828</v>
      </c>
      <c r="N860" t="s">
        <v>3829</v>
      </c>
      <c r="O860" t="s">
        <v>3830</v>
      </c>
    </row>
    <row r="861" spans="1:15" x14ac:dyDescent="0.4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530</v>
      </c>
      <c r="H861" t="s">
        <v>531</v>
      </c>
      <c r="J861">
        <v>10207022</v>
      </c>
      <c r="K861" t="s">
        <v>1688</v>
      </c>
      <c r="L861" t="s">
        <v>3831</v>
      </c>
      <c r="M861" t="s">
        <v>3832</v>
      </c>
      <c r="N861" t="s">
        <v>3833</v>
      </c>
      <c r="O861" t="s">
        <v>3834</v>
      </c>
    </row>
    <row r="862" spans="1:15" x14ac:dyDescent="0.4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10211438</v>
      </c>
      <c r="K862" t="s">
        <v>1504</v>
      </c>
      <c r="L862" t="s">
        <v>3835</v>
      </c>
      <c r="M862" t="s">
        <v>3836</v>
      </c>
      <c r="N862" t="s">
        <v>3837</v>
      </c>
      <c r="O862" t="s">
        <v>3838</v>
      </c>
    </row>
    <row r="863" spans="1:15" x14ac:dyDescent="0.4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516</v>
      </c>
      <c r="H863" t="s">
        <v>517</v>
      </c>
      <c r="J863">
        <v>10220534</v>
      </c>
      <c r="K863" t="s">
        <v>2744</v>
      </c>
      <c r="L863" t="s">
        <v>3839</v>
      </c>
      <c r="M863" t="s">
        <v>3840</v>
      </c>
      <c r="N863" t="s">
        <v>3841</v>
      </c>
      <c r="O863" t="s">
        <v>3842</v>
      </c>
    </row>
    <row r="864" spans="1:15" x14ac:dyDescent="0.4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530</v>
      </c>
      <c r="H864" t="s">
        <v>531</v>
      </c>
      <c r="J864">
        <v>11462035</v>
      </c>
      <c r="K864" t="s">
        <v>1738</v>
      </c>
      <c r="L864" t="s">
        <v>3843</v>
      </c>
      <c r="M864" t="s">
        <v>3844</v>
      </c>
      <c r="N864" t="s">
        <v>3845</v>
      </c>
      <c r="O864" t="s">
        <v>3846</v>
      </c>
    </row>
    <row r="865" spans="1:15" x14ac:dyDescent="0.4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tr">
        <f>Metadados!$D$11</f>
        <v>BRAM0250203</v>
      </c>
      <c r="H865" t="str">
        <f>Metadados!$D$12</f>
        <v>BERÇO 5</v>
      </c>
      <c r="I865">
        <v>9380087</v>
      </c>
      <c r="K865" t="s">
        <v>3699</v>
      </c>
      <c r="L865" s="18" t="s">
        <v>4678</v>
      </c>
      <c r="M865" s="18" t="s">
        <v>4679</v>
      </c>
      <c r="N865" s="18" t="s">
        <v>4680</v>
      </c>
      <c r="O865" s="18" t="s">
        <v>4681</v>
      </c>
    </row>
    <row r="866" spans="1:15" x14ac:dyDescent="0.4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4682</v>
      </c>
      <c r="N866" s="18" t="s">
        <v>4683</v>
      </c>
      <c r="O866" s="18" t="s">
        <v>4681</v>
      </c>
    </row>
    <row r="867" spans="1:15" x14ac:dyDescent="0.4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">
        <v>516</v>
      </c>
      <c r="H867" t="s">
        <v>517</v>
      </c>
      <c r="J867">
        <v>11436107</v>
      </c>
      <c r="K867" t="s">
        <v>2727</v>
      </c>
      <c r="L867" t="s">
        <v>3847</v>
      </c>
      <c r="M867" t="s">
        <v>3848</v>
      </c>
      <c r="N867" t="s">
        <v>3849</v>
      </c>
      <c r="O867" t="s">
        <v>3850</v>
      </c>
    </row>
    <row r="868" spans="1:15" x14ac:dyDescent="0.4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530</v>
      </c>
      <c r="H868" t="s">
        <v>531</v>
      </c>
      <c r="J868">
        <v>11453893</v>
      </c>
      <c r="K868" t="s">
        <v>619</v>
      </c>
      <c r="L868" t="s">
        <v>3851</v>
      </c>
      <c r="M868" t="s">
        <v>3852</v>
      </c>
      <c r="N868" t="s">
        <v>3853</v>
      </c>
      <c r="O868" t="s">
        <v>3854</v>
      </c>
    </row>
    <row r="869" spans="1:15" x14ac:dyDescent="0.4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4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516</v>
      </c>
      <c r="H870" t="s">
        <v>517</v>
      </c>
      <c r="J870">
        <v>11465557</v>
      </c>
      <c r="K870" t="s">
        <v>3857</v>
      </c>
      <c r="L870" t="s">
        <v>3858</v>
      </c>
      <c r="M870" t="s">
        <v>3859</v>
      </c>
      <c r="N870" t="s">
        <v>3860</v>
      </c>
      <c r="O870" t="s">
        <v>3861</v>
      </c>
    </row>
    <row r="871" spans="1:15" x14ac:dyDescent="0.4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10277681</v>
      </c>
      <c r="K871" t="s">
        <v>2741</v>
      </c>
      <c r="L871" t="s">
        <v>3866</v>
      </c>
      <c r="M871" t="s">
        <v>3867</v>
      </c>
      <c r="N871" t="s">
        <v>3868</v>
      </c>
      <c r="O871" t="s">
        <v>3865</v>
      </c>
    </row>
    <row r="872" spans="1:15" x14ac:dyDescent="0.4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3869</v>
      </c>
      <c r="N872" t="s">
        <v>3870</v>
      </c>
      <c r="O872" t="s">
        <v>3865</v>
      </c>
    </row>
    <row r="873" spans="1:15" x14ac:dyDescent="0.4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tr">
        <f>Metadados!$D$11</f>
        <v>BRAM0250203</v>
      </c>
      <c r="H873" t="str">
        <f>Metadados!$D$12</f>
        <v>BERÇO 5</v>
      </c>
      <c r="I873">
        <v>9657038</v>
      </c>
      <c r="K873" t="s">
        <v>67</v>
      </c>
      <c r="L873" s="18" t="s">
        <v>4684</v>
      </c>
      <c r="M873" s="18" t="s">
        <v>4685</v>
      </c>
      <c r="N873" s="18" t="s">
        <v>4686</v>
      </c>
      <c r="O873" s="18" t="s">
        <v>4687</v>
      </c>
    </row>
    <row r="874" spans="1:15" x14ac:dyDescent="0.4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">
        <v>516</v>
      </c>
      <c r="H874" t="s">
        <v>517</v>
      </c>
      <c r="J874">
        <v>10277681</v>
      </c>
      <c r="K874" t="s">
        <v>2741</v>
      </c>
      <c r="L874" t="s">
        <v>3862</v>
      </c>
      <c r="M874" t="s">
        <v>3863</v>
      </c>
      <c r="N874" t="s">
        <v>3864</v>
      </c>
      <c r="O874" t="s">
        <v>3865</v>
      </c>
    </row>
    <row r="875" spans="1:15" x14ac:dyDescent="0.4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530</v>
      </c>
      <c r="H875" t="s">
        <v>531</v>
      </c>
      <c r="J875">
        <v>10222308</v>
      </c>
      <c r="K875" t="s">
        <v>3871</v>
      </c>
      <c r="L875" t="s">
        <v>3872</v>
      </c>
      <c r="M875" t="s">
        <v>3873</v>
      </c>
      <c r="N875" t="s">
        <v>3874</v>
      </c>
      <c r="O875" t="s">
        <v>3875</v>
      </c>
    </row>
    <row r="876" spans="1:15" x14ac:dyDescent="0.4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516</v>
      </c>
      <c r="H876" t="s">
        <v>517</v>
      </c>
      <c r="J876">
        <v>10224335</v>
      </c>
      <c r="K876" t="s">
        <v>925</v>
      </c>
      <c r="L876" t="s">
        <v>3876</v>
      </c>
      <c r="M876" t="s">
        <v>3877</v>
      </c>
      <c r="N876" t="s">
        <v>3878</v>
      </c>
      <c r="O876" t="s">
        <v>3879</v>
      </c>
    </row>
    <row r="877" spans="1:15" x14ac:dyDescent="0.4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523</v>
      </c>
      <c r="H877" t="s">
        <v>524</v>
      </c>
      <c r="J877">
        <v>11443006</v>
      </c>
      <c r="K877" t="s">
        <v>1005</v>
      </c>
      <c r="L877" t="s">
        <v>3880</v>
      </c>
      <c r="M877" t="s">
        <v>3881</v>
      </c>
      <c r="N877" t="s">
        <v>3882</v>
      </c>
      <c r="O877" t="s">
        <v>3883</v>
      </c>
    </row>
    <row r="878" spans="1:15" x14ac:dyDescent="0.4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516</v>
      </c>
      <c r="H878" t="s">
        <v>517</v>
      </c>
      <c r="J878">
        <v>211016888</v>
      </c>
      <c r="K878" t="s">
        <v>1011</v>
      </c>
      <c r="L878" t="s">
        <v>3884</v>
      </c>
      <c r="M878" t="s">
        <v>3885</v>
      </c>
      <c r="N878" t="s">
        <v>3886</v>
      </c>
      <c r="O878" t="s">
        <v>3887</v>
      </c>
    </row>
    <row r="879" spans="1:15" x14ac:dyDescent="0.4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530</v>
      </c>
      <c r="H879" t="s">
        <v>531</v>
      </c>
      <c r="J879">
        <v>11441551</v>
      </c>
      <c r="K879" t="s">
        <v>557</v>
      </c>
      <c r="L879" t="s">
        <v>3888</v>
      </c>
      <c r="M879" t="s">
        <v>3889</v>
      </c>
      <c r="N879" t="s">
        <v>3890</v>
      </c>
      <c r="O879" t="s">
        <v>3891</v>
      </c>
    </row>
    <row r="880" spans="1:15" x14ac:dyDescent="0.4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3892</v>
      </c>
      <c r="N880" t="s">
        <v>3893</v>
      </c>
      <c r="O880" t="s">
        <v>3891</v>
      </c>
    </row>
    <row r="881" spans="1:15" x14ac:dyDescent="0.4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11444738</v>
      </c>
      <c r="K881" t="s">
        <v>667</v>
      </c>
      <c r="L881" t="s">
        <v>3894</v>
      </c>
      <c r="M881" t="s">
        <v>3895</v>
      </c>
      <c r="N881" t="s">
        <v>3896</v>
      </c>
      <c r="O881" t="s">
        <v>3897</v>
      </c>
    </row>
    <row r="882" spans="1:15" x14ac:dyDescent="0.4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516</v>
      </c>
      <c r="H882" t="s">
        <v>517</v>
      </c>
      <c r="J882">
        <v>11461543</v>
      </c>
      <c r="K882" t="s">
        <v>1299</v>
      </c>
      <c r="L882" t="s">
        <v>3898</v>
      </c>
      <c r="M882" t="s">
        <v>3899</v>
      </c>
      <c r="N882" t="s">
        <v>3900</v>
      </c>
      <c r="O882" t="s">
        <v>3901</v>
      </c>
    </row>
    <row r="883" spans="1:15" x14ac:dyDescent="0.4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523</v>
      </c>
      <c r="H883" t="s">
        <v>524</v>
      </c>
      <c r="J883">
        <v>11462671</v>
      </c>
      <c r="K883" t="s">
        <v>1592</v>
      </c>
      <c r="L883" t="s">
        <v>3902</v>
      </c>
      <c r="M883" t="s">
        <v>3903</v>
      </c>
      <c r="N883" t="s">
        <v>3904</v>
      </c>
      <c r="O883" t="s">
        <v>3905</v>
      </c>
    </row>
    <row r="884" spans="1:15" x14ac:dyDescent="0.4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530</v>
      </c>
      <c r="H884" t="s">
        <v>531</v>
      </c>
      <c r="J884">
        <v>11450495</v>
      </c>
      <c r="K884" t="s">
        <v>1343</v>
      </c>
      <c r="L884" t="s">
        <v>3906</v>
      </c>
      <c r="M884" t="s">
        <v>3907</v>
      </c>
      <c r="N884" t="s">
        <v>3908</v>
      </c>
      <c r="O884" t="s">
        <v>3909</v>
      </c>
    </row>
    <row r="885" spans="1:15" x14ac:dyDescent="0.4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516</v>
      </c>
      <c r="H885" t="s">
        <v>517</v>
      </c>
      <c r="J885">
        <v>10216324</v>
      </c>
      <c r="K885" t="s">
        <v>1063</v>
      </c>
      <c r="L885" t="s">
        <v>3910</v>
      </c>
      <c r="M885" t="s">
        <v>3911</v>
      </c>
      <c r="N885" t="s">
        <v>3912</v>
      </c>
      <c r="O885" t="s">
        <v>3913</v>
      </c>
    </row>
    <row r="886" spans="1:15" x14ac:dyDescent="0.4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tr">
        <f>Metadados!$D$11</f>
        <v>BRAM0250203</v>
      </c>
      <c r="H886" t="str">
        <f>Metadados!$D$12</f>
        <v>BERÇO 5</v>
      </c>
      <c r="I886">
        <v>9403334</v>
      </c>
      <c r="K886" t="s">
        <v>3700</v>
      </c>
      <c r="L886" t="s">
        <v>3701</v>
      </c>
      <c r="M886" t="s">
        <v>3702</v>
      </c>
      <c r="N886" t="s">
        <v>3703</v>
      </c>
      <c r="O886" t="s">
        <v>3704</v>
      </c>
    </row>
    <row r="887" spans="1:15" x14ac:dyDescent="0.4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">
        <v>530</v>
      </c>
      <c r="H887" t="s">
        <v>531</v>
      </c>
      <c r="J887">
        <v>10212973</v>
      </c>
      <c r="K887" t="s">
        <v>3914</v>
      </c>
      <c r="L887" t="s">
        <v>3915</v>
      </c>
      <c r="M887" t="s">
        <v>3916</v>
      </c>
      <c r="N887" t="s">
        <v>3917</v>
      </c>
      <c r="O887" t="s">
        <v>3918</v>
      </c>
    </row>
    <row r="888" spans="1:15" x14ac:dyDescent="0.4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516</v>
      </c>
      <c r="H888" t="s">
        <v>517</v>
      </c>
      <c r="J888">
        <v>10217908</v>
      </c>
      <c r="K888" t="s">
        <v>3371</v>
      </c>
      <c r="L888" t="s">
        <v>3919</v>
      </c>
      <c r="M888" t="s">
        <v>3920</v>
      </c>
      <c r="N888" t="s">
        <v>3921</v>
      </c>
      <c r="O888" t="s">
        <v>3922</v>
      </c>
    </row>
    <row r="889" spans="1:15" x14ac:dyDescent="0.4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3923</v>
      </c>
      <c r="N889" t="s">
        <v>3924</v>
      </c>
      <c r="O889" t="s">
        <v>3922</v>
      </c>
    </row>
    <row r="890" spans="1:15" x14ac:dyDescent="0.4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530</v>
      </c>
      <c r="H890" t="s">
        <v>531</v>
      </c>
      <c r="J890">
        <v>10214275</v>
      </c>
      <c r="K890" t="s">
        <v>3929</v>
      </c>
      <c r="L890" t="s">
        <v>3930</v>
      </c>
      <c r="M890" t="s">
        <v>3931</v>
      </c>
      <c r="N890" t="s">
        <v>3932</v>
      </c>
      <c r="O890" t="s">
        <v>3933</v>
      </c>
    </row>
    <row r="891" spans="1:15" x14ac:dyDescent="0.4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516</v>
      </c>
      <c r="H891" t="s">
        <v>517</v>
      </c>
      <c r="J891">
        <v>11429194</v>
      </c>
      <c r="K891" t="s">
        <v>2123</v>
      </c>
      <c r="L891" t="s">
        <v>3925</v>
      </c>
      <c r="M891" t="s">
        <v>3926</v>
      </c>
      <c r="N891" t="s">
        <v>3927</v>
      </c>
      <c r="O891" t="s">
        <v>3928</v>
      </c>
    </row>
    <row r="892" spans="1:15" x14ac:dyDescent="0.4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530</v>
      </c>
      <c r="H892" t="s">
        <v>531</v>
      </c>
      <c r="J892">
        <v>10167528</v>
      </c>
      <c r="K892" t="s">
        <v>3934</v>
      </c>
      <c r="L892" t="s">
        <v>3935</v>
      </c>
      <c r="M892" t="s">
        <v>3936</v>
      </c>
      <c r="N892" t="s">
        <v>3937</v>
      </c>
      <c r="O892" t="s">
        <v>3938</v>
      </c>
    </row>
    <row r="893" spans="1:15" x14ac:dyDescent="0.4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516</v>
      </c>
      <c r="H893" t="s">
        <v>517</v>
      </c>
      <c r="J893">
        <v>10163531</v>
      </c>
      <c r="K893" t="s">
        <v>3939</v>
      </c>
      <c r="L893" t="s">
        <v>3940</v>
      </c>
      <c r="M893" t="s">
        <v>3941</v>
      </c>
      <c r="N893" t="s">
        <v>3942</v>
      </c>
      <c r="O893" t="s">
        <v>3943</v>
      </c>
    </row>
    <row r="894" spans="1:15" x14ac:dyDescent="0.4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3944</v>
      </c>
      <c r="N894" t="s">
        <v>3945</v>
      </c>
      <c r="O894" t="s">
        <v>3943</v>
      </c>
    </row>
    <row r="895" spans="1:15" x14ac:dyDescent="0.4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530</v>
      </c>
      <c r="H895" t="s">
        <v>531</v>
      </c>
      <c r="J895">
        <v>10214276</v>
      </c>
      <c r="K895" t="s">
        <v>3946</v>
      </c>
      <c r="L895" t="s">
        <v>3947</v>
      </c>
      <c r="M895" t="s">
        <v>3948</v>
      </c>
      <c r="N895" t="s">
        <v>3949</v>
      </c>
      <c r="O895" t="s">
        <v>3950</v>
      </c>
    </row>
    <row r="896" spans="1:15" x14ac:dyDescent="0.4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523</v>
      </c>
      <c r="H896" t="s">
        <v>524</v>
      </c>
      <c r="J896">
        <v>11440783</v>
      </c>
      <c r="K896" t="s">
        <v>994</v>
      </c>
      <c r="L896" t="s">
        <v>3951</v>
      </c>
      <c r="M896" t="s">
        <v>3952</v>
      </c>
      <c r="N896" t="s">
        <v>3953</v>
      </c>
      <c r="O896" t="s">
        <v>3954</v>
      </c>
    </row>
    <row r="897" spans="1:15" x14ac:dyDescent="0.4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530</v>
      </c>
      <c r="H897" t="s">
        <v>531</v>
      </c>
      <c r="J897">
        <v>11432501</v>
      </c>
      <c r="K897" t="s">
        <v>1549</v>
      </c>
      <c r="L897" t="s">
        <v>3955</v>
      </c>
      <c r="M897" t="s">
        <v>3956</v>
      </c>
      <c r="N897" t="s">
        <v>3957</v>
      </c>
      <c r="O897" t="s">
        <v>3958</v>
      </c>
    </row>
    <row r="898" spans="1:15" x14ac:dyDescent="0.4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3959</v>
      </c>
      <c r="N898" t="s">
        <v>3960</v>
      </c>
      <c r="O898" t="s">
        <v>3958</v>
      </c>
    </row>
    <row r="899" spans="1:15" x14ac:dyDescent="0.4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10167528</v>
      </c>
      <c r="K899" t="s">
        <v>3934</v>
      </c>
      <c r="L899" t="s">
        <v>3961</v>
      </c>
      <c r="M899" t="s">
        <v>3962</v>
      </c>
      <c r="N899" t="s">
        <v>3963</v>
      </c>
      <c r="O899" t="s">
        <v>3964</v>
      </c>
    </row>
    <row r="900" spans="1:15" x14ac:dyDescent="0.4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523</v>
      </c>
      <c r="H900" t="s">
        <v>524</v>
      </c>
      <c r="J900">
        <v>11432004</v>
      </c>
      <c r="K900" t="s">
        <v>746</v>
      </c>
      <c r="L900" t="s">
        <v>3965</v>
      </c>
      <c r="M900" t="s">
        <v>3966</v>
      </c>
      <c r="N900" t="s">
        <v>3967</v>
      </c>
      <c r="O900" t="s">
        <v>3968</v>
      </c>
    </row>
    <row r="901" spans="1:15" x14ac:dyDescent="0.4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11461951</v>
      </c>
      <c r="K901" t="s">
        <v>2477</v>
      </c>
      <c r="L901" t="s">
        <v>3969</v>
      </c>
      <c r="M901" t="s">
        <v>3970</v>
      </c>
      <c r="N901" t="s">
        <v>3971</v>
      </c>
      <c r="O901" t="s">
        <v>3972</v>
      </c>
    </row>
    <row r="902" spans="1:15" x14ac:dyDescent="0.4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3973</v>
      </c>
      <c r="N902" t="s">
        <v>3974</v>
      </c>
      <c r="O902" t="s">
        <v>3972</v>
      </c>
    </row>
    <row r="903" spans="1:15" x14ac:dyDescent="0.4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516</v>
      </c>
      <c r="H903" t="s">
        <v>517</v>
      </c>
      <c r="J903">
        <v>11468114</v>
      </c>
      <c r="K903" t="s">
        <v>2103</v>
      </c>
      <c r="L903" t="s">
        <v>3975</v>
      </c>
      <c r="M903" t="s">
        <v>3976</v>
      </c>
      <c r="N903" t="s">
        <v>3977</v>
      </c>
      <c r="O903" t="s">
        <v>3978</v>
      </c>
    </row>
    <row r="904" spans="1:15" x14ac:dyDescent="0.4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10150056</v>
      </c>
      <c r="K904" t="s">
        <v>3979</v>
      </c>
      <c r="L904" t="s">
        <v>3980</v>
      </c>
      <c r="M904" t="s">
        <v>3981</v>
      </c>
      <c r="N904" t="s">
        <v>3982</v>
      </c>
      <c r="O904" t="s">
        <v>3983</v>
      </c>
    </row>
    <row r="905" spans="1:15" x14ac:dyDescent="0.4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10207040</v>
      </c>
      <c r="K905" t="s">
        <v>840</v>
      </c>
      <c r="L905" t="s">
        <v>3984</v>
      </c>
      <c r="M905" t="s">
        <v>3985</v>
      </c>
      <c r="N905" t="s">
        <v>3986</v>
      </c>
      <c r="O905" t="s">
        <v>3987</v>
      </c>
    </row>
    <row r="906" spans="1:15" x14ac:dyDescent="0.4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tr">
        <f>Metadados!$D$11</f>
        <v>BRAM0250203</v>
      </c>
      <c r="H906" t="str">
        <f>Metadados!$D$12</f>
        <v>BERÇO 5</v>
      </c>
      <c r="I906">
        <v>9657038</v>
      </c>
      <c r="K906" t="s">
        <v>67</v>
      </c>
      <c r="L906" t="s">
        <v>3705</v>
      </c>
      <c r="M906" t="s">
        <v>3706</v>
      </c>
      <c r="N906" t="s">
        <v>3707</v>
      </c>
      <c r="O906" t="s">
        <v>3708</v>
      </c>
    </row>
    <row r="907" spans="1:15" x14ac:dyDescent="0.4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">
        <v>530</v>
      </c>
      <c r="H907" t="s">
        <v>531</v>
      </c>
      <c r="J907">
        <v>10145168</v>
      </c>
      <c r="K907" t="s">
        <v>3988</v>
      </c>
      <c r="L907" t="s">
        <v>3989</v>
      </c>
      <c r="M907" t="s">
        <v>3990</v>
      </c>
      <c r="N907" t="s">
        <v>3991</v>
      </c>
      <c r="O907" t="s">
        <v>3992</v>
      </c>
    </row>
    <row r="908" spans="1:15" x14ac:dyDescent="0.4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tr">
        <f>Metadados!$D$11</f>
        <v>BRAM0250203</v>
      </c>
      <c r="H908" t="str">
        <f>Metadados!$D$12</f>
        <v>BERÇO 5</v>
      </c>
      <c r="I908">
        <v>9380087</v>
      </c>
      <c r="K908" t="s">
        <v>3699</v>
      </c>
      <c r="L908" t="s">
        <v>3709</v>
      </c>
      <c r="M908" t="s">
        <v>3710</v>
      </c>
      <c r="N908" t="s">
        <v>3711</v>
      </c>
      <c r="O908" t="s">
        <v>3712</v>
      </c>
    </row>
    <row r="909" spans="1:15" x14ac:dyDescent="0.4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4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">
        <v>530</v>
      </c>
      <c r="H910" t="s">
        <v>531</v>
      </c>
      <c r="J910">
        <v>11460024</v>
      </c>
      <c r="K910" t="s">
        <v>779</v>
      </c>
      <c r="L910" t="s">
        <v>3993</v>
      </c>
      <c r="M910" t="s">
        <v>3994</v>
      </c>
      <c r="N910" t="s">
        <v>3995</v>
      </c>
      <c r="O910" t="s">
        <v>3996</v>
      </c>
    </row>
    <row r="911" spans="1:15" x14ac:dyDescent="0.4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516</v>
      </c>
      <c r="H911" t="s">
        <v>517</v>
      </c>
      <c r="J911">
        <v>10222316</v>
      </c>
      <c r="K911" t="s">
        <v>919</v>
      </c>
      <c r="L911" t="s">
        <v>3997</v>
      </c>
      <c r="M911" t="s">
        <v>3998</v>
      </c>
      <c r="N911" t="s">
        <v>3999</v>
      </c>
      <c r="O911" t="s">
        <v>4000</v>
      </c>
    </row>
    <row r="912" spans="1:15" x14ac:dyDescent="0.4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530</v>
      </c>
      <c r="H912" t="s">
        <v>531</v>
      </c>
      <c r="J912">
        <v>11427523</v>
      </c>
      <c r="K912" t="s">
        <v>577</v>
      </c>
      <c r="L912" t="s">
        <v>4005</v>
      </c>
      <c r="M912" t="s">
        <v>4006</v>
      </c>
      <c r="N912" t="s">
        <v>4002</v>
      </c>
      <c r="O912" t="s">
        <v>4007</v>
      </c>
    </row>
    <row r="913" spans="1:15" x14ac:dyDescent="0.4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tr">
        <f>Metadados!$D$11</f>
        <v>BRAM0250203</v>
      </c>
      <c r="H913" t="str">
        <f>Metadados!$D$12</f>
        <v>BERÇO 5</v>
      </c>
      <c r="I913">
        <v>9849265</v>
      </c>
      <c r="K913" t="s">
        <v>66</v>
      </c>
      <c r="L913" t="s">
        <v>3715</v>
      </c>
      <c r="M913" t="s">
        <v>3716</v>
      </c>
      <c r="N913" t="s">
        <v>3717</v>
      </c>
      <c r="O913" t="s">
        <v>3718</v>
      </c>
    </row>
    <row r="914" spans="1:15" x14ac:dyDescent="0.4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">
        <v>516</v>
      </c>
      <c r="H914" t="s">
        <v>517</v>
      </c>
      <c r="J914">
        <v>10207023</v>
      </c>
      <c r="K914" t="s">
        <v>1688</v>
      </c>
      <c r="L914" t="s">
        <v>4001</v>
      </c>
      <c r="M914" t="s">
        <v>4002</v>
      </c>
      <c r="N914" t="s">
        <v>4003</v>
      </c>
      <c r="O914" t="s">
        <v>4004</v>
      </c>
    </row>
    <row r="915" spans="1:15" x14ac:dyDescent="0.4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530</v>
      </c>
      <c r="H915" t="s">
        <v>531</v>
      </c>
      <c r="J915">
        <v>11479507</v>
      </c>
      <c r="K915" t="s">
        <v>3415</v>
      </c>
      <c r="L915" t="s">
        <v>4008</v>
      </c>
      <c r="M915" t="s">
        <v>4009</v>
      </c>
      <c r="N915" t="s">
        <v>4010</v>
      </c>
      <c r="O915" t="s">
        <v>4011</v>
      </c>
    </row>
    <row r="916" spans="1:15" x14ac:dyDescent="0.4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4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4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516</v>
      </c>
      <c r="H918" t="s">
        <v>517</v>
      </c>
      <c r="J918">
        <v>10119060</v>
      </c>
      <c r="K918" t="s">
        <v>2523</v>
      </c>
      <c r="L918" t="s">
        <v>4016</v>
      </c>
      <c r="M918" t="s">
        <v>4017</v>
      </c>
      <c r="N918" t="s">
        <v>4018</v>
      </c>
      <c r="O918" t="s">
        <v>4019</v>
      </c>
    </row>
    <row r="919" spans="1:15" x14ac:dyDescent="0.4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4020</v>
      </c>
      <c r="N919" t="s">
        <v>4021</v>
      </c>
      <c r="O919" t="s">
        <v>4019</v>
      </c>
    </row>
    <row r="920" spans="1:15" x14ac:dyDescent="0.4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523</v>
      </c>
      <c r="H920" t="s">
        <v>524</v>
      </c>
      <c r="J920">
        <v>11426217</v>
      </c>
      <c r="K920" t="s">
        <v>1046</v>
      </c>
      <c r="L920" t="s">
        <v>4022</v>
      </c>
      <c r="M920" t="s">
        <v>4023</v>
      </c>
      <c r="N920" t="s">
        <v>4024</v>
      </c>
      <c r="O920" t="s">
        <v>4025</v>
      </c>
    </row>
    <row r="921" spans="1:15" x14ac:dyDescent="0.4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4026</v>
      </c>
      <c r="N921" t="s">
        <v>4027</v>
      </c>
      <c r="O921" t="s">
        <v>4025</v>
      </c>
    </row>
    <row r="922" spans="1:15" x14ac:dyDescent="0.4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4028</v>
      </c>
      <c r="N922" t="s">
        <v>4029</v>
      </c>
      <c r="O922" t="s">
        <v>4025</v>
      </c>
    </row>
    <row r="923" spans="1:15" x14ac:dyDescent="0.4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4030</v>
      </c>
      <c r="N923" t="s">
        <v>4031</v>
      </c>
      <c r="O923" t="s">
        <v>4025</v>
      </c>
    </row>
    <row r="924" spans="1:15" x14ac:dyDescent="0.4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516</v>
      </c>
      <c r="H924" t="s">
        <v>517</v>
      </c>
      <c r="J924">
        <v>10214275</v>
      </c>
      <c r="K924" t="s">
        <v>3946</v>
      </c>
      <c r="L924" t="s">
        <v>4032</v>
      </c>
      <c r="M924" t="s">
        <v>4033</v>
      </c>
      <c r="N924" t="s">
        <v>4034</v>
      </c>
      <c r="O924" t="s">
        <v>4035</v>
      </c>
    </row>
    <row r="925" spans="1:15" x14ac:dyDescent="0.4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523</v>
      </c>
      <c r="H925" t="s">
        <v>524</v>
      </c>
      <c r="J925">
        <v>11453150</v>
      </c>
      <c r="K925" t="s">
        <v>2304</v>
      </c>
      <c r="L925" t="s">
        <v>4036</v>
      </c>
      <c r="M925" t="s">
        <v>4037</v>
      </c>
      <c r="N925" t="s">
        <v>4038</v>
      </c>
      <c r="O925" t="s">
        <v>4039</v>
      </c>
    </row>
    <row r="926" spans="1:15" x14ac:dyDescent="0.4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516</v>
      </c>
      <c r="H926" t="s">
        <v>517</v>
      </c>
      <c r="J926">
        <v>11457929</v>
      </c>
      <c r="K926" t="s">
        <v>2645</v>
      </c>
      <c r="L926" t="s">
        <v>4040</v>
      </c>
      <c r="M926" t="s">
        <v>4041</v>
      </c>
      <c r="N926" t="s">
        <v>4042</v>
      </c>
      <c r="O926" t="s">
        <v>4043</v>
      </c>
    </row>
    <row r="927" spans="1:15" x14ac:dyDescent="0.4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530</v>
      </c>
      <c r="H927" t="s">
        <v>531</v>
      </c>
      <c r="J927">
        <v>11445815</v>
      </c>
      <c r="K927" t="s">
        <v>4044</v>
      </c>
      <c r="L927" t="s">
        <v>4045</v>
      </c>
      <c r="M927" t="s">
        <v>4046</v>
      </c>
      <c r="N927" t="s">
        <v>4047</v>
      </c>
      <c r="O927" t="s">
        <v>4048</v>
      </c>
    </row>
    <row r="928" spans="1:15" x14ac:dyDescent="0.4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tr">
        <f>Metadados!$D$11</f>
        <v>BRAM0250203</v>
      </c>
      <c r="H928" t="str">
        <f>Metadados!$D$12</f>
        <v>BERÇO 5</v>
      </c>
      <c r="I928">
        <v>9953444</v>
      </c>
      <c r="K928" t="s">
        <v>154</v>
      </c>
      <c r="L928" t="s">
        <v>3719</v>
      </c>
      <c r="M928" t="s">
        <v>3720</v>
      </c>
      <c r="N928" t="s">
        <v>3721</v>
      </c>
      <c r="O928" t="s">
        <v>3722</v>
      </c>
    </row>
    <row r="929" spans="1:15" x14ac:dyDescent="0.4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">
        <v>530</v>
      </c>
      <c r="H929" t="s">
        <v>531</v>
      </c>
      <c r="J929">
        <v>10213112</v>
      </c>
      <c r="K929" t="s">
        <v>2201</v>
      </c>
      <c r="L929" t="s">
        <v>4049</v>
      </c>
      <c r="M929" t="s">
        <v>4050</v>
      </c>
      <c r="N929" t="s">
        <v>4051</v>
      </c>
      <c r="O929" t="s">
        <v>4052</v>
      </c>
    </row>
    <row r="930" spans="1:15" x14ac:dyDescent="0.4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516</v>
      </c>
      <c r="H930" t="s">
        <v>517</v>
      </c>
      <c r="J930">
        <v>11467139</v>
      </c>
      <c r="K930" t="s">
        <v>1874</v>
      </c>
      <c r="L930" t="s">
        <v>4053</v>
      </c>
      <c r="M930" t="s">
        <v>4054</v>
      </c>
      <c r="N930" t="s">
        <v>4055</v>
      </c>
      <c r="O930" t="s">
        <v>4056</v>
      </c>
    </row>
    <row r="931" spans="1:15" x14ac:dyDescent="0.4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tr">
        <f>Metadados!$D$11</f>
        <v>BRAM0250203</v>
      </c>
      <c r="H931" t="str">
        <f>Metadados!$D$12</f>
        <v>BERÇO 5</v>
      </c>
      <c r="I931">
        <v>9849265</v>
      </c>
      <c r="K931" t="s">
        <v>66</v>
      </c>
      <c r="L931" t="s">
        <v>3723</v>
      </c>
      <c r="M931" t="s">
        <v>3724</v>
      </c>
      <c r="N931" t="s">
        <v>3725</v>
      </c>
      <c r="O931" t="s">
        <v>3726</v>
      </c>
    </row>
    <row r="932" spans="1:15" x14ac:dyDescent="0.4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3727</v>
      </c>
      <c r="N932" t="s">
        <v>3728</v>
      </c>
      <c r="O932" t="s">
        <v>3726</v>
      </c>
    </row>
    <row r="933" spans="1:15" x14ac:dyDescent="0.4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">
        <v>530</v>
      </c>
      <c r="H933" t="s">
        <v>531</v>
      </c>
      <c r="J933">
        <v>10215778</v>
      </c>
      <c r="K933" t="s">
        <v>2517</v>
      </c>
      <c r="L933" t="s">
        <v>4057</v>
      </c>
      <c r="M933" t="s">
        <v>4058</v>
      </c>
      <c r="N933" t="s">
        <v>4059</v>
      </c>
      <c r="O933" t="s">
        <v>4060</v>
      </c>
    </row>
    <row r="934" spans="1:15" x14ac:dyDescent="0.4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11441437</v>
      </c>
      <c r="K934" t="s">
        <v>648</v>
      </c>
      <c r="L934" t="s">
        <v>4061</v>
      </c>
      <c r="M934" t="s">
        <v>4062</v>
      </c>
      <c r="N934" t="s">
        <v>4063</v>
      </c>
      <c r="O934" t="s">
        <v>4064</v>
      </c>
    </row>
    <row r="935" spans="1:15" x14ac:dyDescent="0.4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4065</v>
      </c>
      <c r="N935" t="s">
        <v>4066</v>
      </c>
      <c r="O935" t="s">
        <v>4064</v>
      </c>
    </row>
    <row r="936" spans="1:15" x14ac:dyDescent="0.4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4067</v>
      </c>
      <c r="N936" t="s">
        <v>4068</v>
      </c>
      <c r="O936" t="s">
        <v>4064</v>
      </c>
    </row>
    <row r="937" spans="1:15" x14ac:dyDescent="0.4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10169422</v>
      </c>
      <c r="K937" t="s">
        <v>1035</v>
      </c>
      <c r="L937" t="s">
        <v>4069</v>
      </c>
      <c r="M937" t="s">
        <v>4070</v>
      </c>
      <c r="N937" t="s">
        <v>4071</v>
      </c>
      <c r="O937" t="s">
        <v>4072</v>
      </c>
    </row>
    <row r="938" spans="1:15" x14ac:dyDescent="0.4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516</v>
      </c>
      <c r="H938" t="s">
        <v>517</v>
      </c>
      <c r="J938">
        <v>210321148</v>
      </c>
      <c r="K938" t="s">
        <v>3604</v>
      </c>
      <c r="L938" t="s">
        <v>4073</v>
      </c>
      <c r="M938" t="s">
        <v>4074</v>
      </c>
      <c r="N938" t="s">
        <v>4075</v>
      </c>
      <c r="O938" t="s">
        <v>4076</v>
      </c>
    </row>
    <row r="939" spans="1:15" x14ac:dyDescent="0.4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530</v>
      </c>
      <c r="H939" t="s">
        <v>531</v>
      </c>
      <c r="J939">
        <v>11427400</v>
      </c>
      <c r="K939" t="s">
        <v>4096</v>
      </c>
      <c r="L939" t="s">
        <v>4097</v>
      </c>
      <c r="M939" t="s">
        <v>4098</v>
      </c>
      <c r="N939" t="s">
        <v>4099</v>
      </c>
      <c r="O939" t="s">
        <v>4100</v>
      </c>
    </row>
    <row r="940" spans="1:15" x14ac:dyDescent="0.4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516</v>
      </c>
      <c r="H940" t="s">
        <v>517</v>
      </c>
      <c r="J940">
        <v>210521156</v>
      </c>
      <c r="K940" t="s">
        <v>4077</v>
      </c>
      <c r="L940" t="s">
        <v>4078</v>
      </c>
      <c r="M940" t="s">
        <v>4079</v>
      </c>
      <c r="N940" t="s">
        <v>4080</v>
      </c>
      <c r="O940" t="s">
        <v>4081</v>
      </c>
    </row>
    <row r="941" spans="1:15" x14ac:dyDescent="0.4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11435801</v>
      </c>
      <c r="K941" t="s">
        <v>741</v>
      </c>
      <c r="L941" t="s">
        <v>4082</v>
      </c>
      <c r="M941" t="s">
        <v>4083</v>
      </c>
      <c r="N941" t="s">
        <v>4084</v>
      </c>
      <c r="O941" t="s">
        <v>4085</v>
      </c>
    </row>
    <row r="942" spans="1:15" x14ac:dyDescent="0.4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4086</v>
      </c>
      <c r="N942" t="s">
        <v>4084</v>
      </c>
      <c r="O942" t="s">
        <v>4085</v>
      </c>
    </row>
    <row r="943" spans="1:15" x14ac:dyDescent="0.4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530</v>
      </c>
      <c r="H943" t="s">
        <v>531</v>
      </c>
      <c r="J943">
        <v>11467461</v>
      </c>
      <c r="K943" t="s">
        <v>691</v>
      </c>
      <c r="L943" t="s">
        <v>4087</v>
      </c>
      <c r="M943" t="s">
        <v>4088</v>
      </c>
      <c r="N943" t="s">
        <v>4089</v>
      </c>
      <c r="O943" t="s">
        <v>4090</v>
      </c>
    </row>
    <row r="944" spans="1:15" x14ac:dyDescent="0.4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tr">
        <f>Metadados!$D$11</f>
        <v>BRAM0250203</v>
      </c>
      <c r="H944" t="str">
        <f>Metadados!$D$12</f>
        <v>BERÇO 5</v>
      </c>
      <c r="I944">
        <v>9489912</v>
      </c>
      <c r="K944" t="s">
        <v>97</v>
      </c>
      <c r="L944" t="s">
        <v>3729</v>
      </c>
      <c r="M944" t="s">
        <v>3730</v>
      </c>
      <c r="N944" t="s">
        <v>3731</v>
      </c>
      <c r="O944" t="s">
        <v>3732</v>
      </c>
    </row>
    <row r="945" spans="1:15" x14ac:dyDescent="0.4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">
        <v>530</v>
      </c>
      <c r="H945" t="s">
        <v>531</v>
      </c>
      <c r="J945">
        <v>11450703</v>
      </c>
      <c r="K945" t="s">
        <v>4091</v>
      </c>
      <c r="L945" t="s">
        <v>4092</v>
      </c>
      <c r="M945" t="s">
        <v>4093</v>
      </c>
      <c r="N945" t="s">
        <v>4094</v>
      </c>
      <c r="O945" t="s">
        <v>4095</v>
      </c>
    </row>
    <row r="946" spans="1:15" x14ac:dyDescent="0.4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516</v>
      </c>
      <c r="H946" t="s">
        <v>517</v>
      </c>
      <c r="J946">
        <v>11434252</v>
      </c>
      <c r="K946" t="s">
        <v>2137</v>
      </c>
      <c r="L946" t="s">
        <v>4101</v>
      </c>
      <c r="M946" t="s">
        <v>4102</v>
      </c>
      <c r="N946" t="s">
        <v>4103</v>
      </c>
      <c r="O946" t="s">
        <v>4104</v>
      </c>
    </row>
    <row r="947" spans="1:15" x14ac:dyDescent="0.4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4105</v>
      </c>
      <c r="N947" t="s">
        <v>4106</v>
      </c>
      <c r="O947" t="s">
        <v>4104</v>
      </c>
    </row>
    <row r="948" spans="1:15" x14ac:dyDescent="0.4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530</v>
      </c>
      <c r="H948" t="s">
        <v>531</v>
      </c>
      <c r="J948">
        <v>11432527</v>
      </c>
      <c r="K948" t="s">
        <v>1283</v>
      </c>
      <c r="L948" t="s">
        <v>4107</v>
      </c>
      <c r="M948" t="s">
        <v>4108</v>
      </c>
      <c r="N948" t="s">
        <v>4109</v>
      </c>
      <c r="O948" t="s">
        <v>4110</v>
      </c>
    </row>
    <row r="949" spans="1:15" x14ac:dyDescent="0.4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10217894</v>
      </c>
      <c r="K949" t="s">
        <v>1309</v>
      </c>
      <c r="L949" t="s">
        <v>4111</v>
      </c>
      <c r="M949" t="s">
        <v>4112</v>
      </c>
      <c r="N949" t="s">
        <v>4113</v>
      </c>
      <c r="O949" t="s">
        <v>4114</v>
      </c>
    </row>
    <row r="950" spans="1:15" x14ac:dyDescent="0.4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516</v>
      </c>
      <c r="H950" t="s">
        <v>517</v>
      </c>
      <c r="J950">
        <v>11145505</v>
      </c>
      <c r="K950" t="s">
        <v>1212</v>
      </c>
      <c r="L950" t="s">
        <v>4115</v>
      </c>
      <c r="M950" t="s">
        <v>4116</v>
      </c>
      <c r="N950" t="s">
        <v>4117</v>
      </c>
      <c r="O950" t="s">
        <v>4118</v>
      </c>
    </row>
    <row r="951" spans="1:15" x14ac:dyDescent="0.4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211040100</v>
      </c>
      <c r="K951" t="s">
        <v>4119</v>
      </c>
      <c r="L951" t="s">
        <v>4120</v>
      </c>
      <c r="M951" t="s">
        <v>4121</v>
      </c>
      <c r="N951" t="s">
        <v>4122</v>
      </c>
      <c r="O951" t="s">
        <v>4123</v>
      </c>
    </row>
    <row r="952" spans="1:15" x14ac:dyDescent="0.4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530</v>
      </c>
      <c r="H952" t="s">
        <v>531</v>
      </c>
      <c r="J952">
        <v>10223941</v>
      </c>
      <c r="K952" t="s">
        <v>1058</v>
      </c>
      <c r="L952" t="s">
        <v>4124</v>
      </c>
      <c r="M952" t="s">
        <v>4125</v>
      </c>
      <c r="N952" t="s">
        <v>4126</v>
      </c>
      <c r="O952" t="s">
        <v>4127</v>
      </c>
    </row>
    <row r="953" spans="1:15" x14ac:dyDescent="0.4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516</v>
      </c>
      <c r="H953" t="s">
        <v>517</v>
      </c>
      <c r="J953">
        <v>11428210</v>
      </c>
      <c r="K953" t="s">
        <v>815</v>
      </c>
      <c r="L953" t="s">
        <v>4128</v>
      </c>
      <c r="M953" t="s">
        <v>4129</v>
      </c>
      <c r="N953" t="s">
        <v>4130</v>
      </c>
      <c r="O953" t="s">
        <v>4131</v>
      </c>
    </row>
    <row r="954" spans="1:15" x14ac:dyDescent="0.4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530</v>
      </c>
      <c r="H954" t="s">
        <v>531</v>
      </c>
      <c r="J954">
        <v>10215956</v>
      </c>
      <c r="K954" t="s">
        <v>4132</v>
      </c>
      <c r="L954" t="s">
        <v>4133</v>
      </c>
      <c r="M954" t="s">
        <v>4134</v>
      </c>
      <c r="N954" t="s">
        <v>4135</v>
      </c>
      <c r="O954" t="s">
        <v>4136</v>
      </c>
    </row>
    <row r="955" spans="1:15" x14ac:dyDescent="0.4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516</v>
      </c>
      <c r="H955" t="s">
        <v>517</v>
      </c>
      <c r="J955">
        <v>210321164</v>
      </c>
      <c r="K955" t="s">
        <v>2742</v>
      </c>
      <c r="L955" t="s">
        <v>4137</v>
      </c>
      <c r="M955" t="s">
        <v>4138</v>
      </c>
      <c r="N955" t="s">
        <v>4139</v>
      </c>
      <c r="O955" t="s">
        <v>4140</v>
      </c>
    </row>
    <row r="956" spans="1:15" x14ac:dyDescent="0.4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10223258</v>
      </c>
      <c r="K956" t="s">
        <v>2224</v>
      </c>
      <c r="L956" t="s">
        <v>4141</v>
      </c>
      <c r="M956" t="s">
        <v>4142</v>
      </c>
      <c r="N956" t="s">
        <v>4143</v>
      </c>
      <c r="O956" t="s">
        <v>4144</v>
      </c>
    </row>
    <row r="957" spans="1:15" x14ac:dyDescent="0.4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tr">
        <f>Metadados!$D$11</f>
        <v>BRAM0250203</v>
      </c>
      <c r="H957" t="str">
        <f>Metadados!$D$12</f>
        <v>BERÇO 5</v>
      </c>
      <c r="I957">
        <v>9849265</v>
      </c>
      <c r="K957" t="s">
        <v>66</v>
      </c>
      <c r="L957" t="s">
        <v>3733</v>
      </c>
      <c r="M957" t="s">
        <v>3734</v>
      </c>
      <c r="N957" t="s">
        <v>3735</v>
      </c>
      <c r="O957" t="s">
        <v>3736</v>
      </c>
    </row>
    <row r="958" spans="1:15" x14ac:dyDescent="0.4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">
        <v>516</v>
      </c>
      <c r="H958" t="s">
        <v>517</v>
      </c>
      <c r="J958">
        <v>1144924</v>
      </c>
      <c r="K958" t="s">
        <v>1081</v>
      </c>
      <c r="L958" t="s">
        <v>4145</v>
      </c>
      <c r="M958" t="s">
        <v>4146</v>
      </c>
      <c r="N958" t="s">
        <v>4147</v>
      </c>
      <c r="O958" t="s">
        <v>4148</v>
      </c>
    </row>
    <row r="959" spans="1:15" x14ac:dyDescent="0.4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530</v>
      </c>
      <c r="H959" t="s">
        <v>531</v>
      </c>
      <c r="J959">
        <v>10217797</v>
      </c>
      <c r="K959" t="s">
        <v>2089</v>
      </c>
      <c r="L959" t="s">
        <v>4149</v>
      </c>
      <c r="M959" t="s">
        <v>4150</v>
      </c>
      <c r="N959" t="s">
        <v>4151</v>
      </c>
      <c r="O959" t="s">
        <v>4152</v>
      </c>
    </row>
    <row r="960" spans="1:15" x14ac:dyDescent="0.4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516</v>
      </c>
      <c r="H960" t="s">
        <v>517</v>
      </c>
      <c r="J960">
        <v>10188371</v>
      </c>
      <c r="K960" t="s">
        <v>1104</v>
      </c>
      <c r="L960" t="s">
        <v>4153</v>
      </c>
      <c r="M960" t="s">
        <v>4154</v>
      </c>
      <c r="N960" t="s">
        <v>4155</v>
      </c>
      <c r="O960" t="s">
        <v>4156</v>
      </c>
    </row>
    <row r="961" spans="1:15" x14ac:dyDescent="0.4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4157</v>
      </c>
      <c r="N961" t="s">
        <v>4158</v>
      </c>
      <c r="O961" t="s">
        <v>4156</v>
      </c>
    </row>
    <row r="962" spans="1:15" x14ac:dyDescent="0.4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530</v>
      </c>
      <c r="H962" t="s">
        <v>531</v>
      </c>
      <c r="J962">
        <v>10213112</v>
      </c>
      <c r="K962" t="s">
        <v>2201</v>
      </c>
      <c r="L962" t="s">
        <v>4159</v>
      </c>
      <c r="M962" t="s">
        <v>4160</v>
      </c>
      <c r="N962" t="s">
        <v>4161</v>
      </c>
      <c r="O962" t="s">
        <v>4162</v>
      </c>
    </row>
    <row r="963" spans="1:15" x14ac:dyDescent="0.4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210260416</v>
      </c>
      <c r="K963" t="s">
        <v>589</v>
      </c>
      <c r="L963" t="s">
        <v>4163</v>
      </c>
      <c r="M963" t="s">
        <v>4156</v>
      </c>
      <c r="N963" t="s">
        <v>4164</v>
      </c>
      <c r="O963" t="s">
        <v>4165</v>
      </c>
    </row>
    <row r="964" spans="1:15" x14ac:dyDescent="0.4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516</v>
      </c>
      <c r="H964" t="s">
        <v>517</v>
      </c>
      <c r="J964">
        <v>10173927</v>
      </c>
      <c r="K964" t="s">
        <v>4166</v>
      </c>
      <c r="L964" t="s">
        <v>4167</v>
      </c>
      <c r="M964" t="s">
        <v>4168</v>
      </c>
      <c r="N964" t="s">
        <v>4169</v>
      </c>
      <c r="O964" t="s">
        <v>4170</v>
      </c>
    </row>
    <row r="965" spans="1:15" x14ac:dyDescent="0.4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530</v>
      </c>
      <c r="H965" t="s">
        <v>531</v>
      </c>
      <c r="J965">
        <v>211040126</v>
      </c>
      <c r="K965" t="s">
        <v>2604</v>
      </c>
      <c r="L965" t="s">
        <v>4171</v>
      </c>
      <c r="M965" t="s">
        <v>4172</v>
      </c>
      <c r="N965" t="s">
        <v>4173</v>
      </c>
      <c r="O965" t="s">
        <v>4174</v>
      </c>
    </row>
    <row r="966" spans="1:15" x14ac:dyDescent="0.4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516</v>
      </c>
      <c r="H966" t="s">
        <v>517</v>
      </c>
      <c r="J966">
        <v>10217908</v>
      </c>
      <c r="K966" t="s">
        <v>4175</v>
      </c>
      <c r="L966" t="s">
        <v>4176</v>
      </c>
      <c r="M966" t="s">
        <v>4177</v>
      </c>
      <c r="N966" t="s">
        <v>4178</v>
      </c>
      <c r="O966" t="s">
        <v>4179</v>
      </c>
    </row>
    <row r="967" spans="1:15" x14ac:dyDescent="0.4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530</v>
      </c>
      <c r="H967" t="s">
        <v>531</v>
      </c>
      <c r="J967">
        <v>210275898</v>
      </c>
      <c r="K967" t="s">
        <v>1978</v>
      </c>
      <c r="L967" t="s">
        <v>4180</v>
      </c>
      <c r="M967" t="s">
        <v>4181</v>
      </c>
      <c r="N967" t="s">
        <v>4182</v>
      </c>
      <c r="O967" t="s">
        <v>4183</v>
      </c>
    </row>
    <row r="968" spans="1:15" x14ac:dyDescent="0.4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516</v>
      </c>
      <c r="H968" t="s">
        <v>517</v>
      </c>
      <c r="J968">
        <v>10221646</v>
      </c>
      <c r="K968" t="s">
        <v>711</v>
      </c>
      <c r="L968" t="s">
        <v>4184</v>
      </c>
      <c r="M968" t="s">
        <v>4185</v>
      </c>
      <c r="N968" t="s">
        <v>4186</v>
      </c>
      <c r="O968" t="s">
        <v>4187</v>
      </c>
    </row>
    <row r="969" spans="1:15" x14ac:dyDescent="0.4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530</v>
      </c>
      <c r="H969" t="s">
        <v>531</v>
      </c>
      <c r="J969">
        <v>11476605</v>
      </c>
      <c r="K969" t="s">
        <v>3346</v>
      </c>
      <c r="L969" t="s">
        <v>4188</v>
      </c>
      <c r="M969" t="s">
        <v>4189</v>
      </c>
      <c r="N969" t="s">
        <v>4190</v>
      </c>
      <c r="O969" t="s">
        <v>4191</v>
      </c>
    </row>
    <row r="970" spans="1:15" x14ac:dyDescent="0.4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tr">
        <f>Metadados!$D$11</f>
        <v>BRAM0250203</v>
      </c>
      <c r="H970" t="str">
        <f>Metadados!$D$12</f>
        <v>BERÇO 5</v>
      </c>
      <c r="I970">
        <v>9478688</v>
      </c>
      <c r="K970" t="s">
        <v>69</v>
      </c>
      <c r="L970" t="s">
        <v>3737</v>
      </c>
      <c r="M970" t="s">
        <v>3738</v>
      </c>
      <c r="N970" t="s">
        <v>3739</v>
      </c>
      <c r="O970" t="s">
        <v>3740</v>
      </c>
    </row>
    <row r="971" spans="1:15" x14ac:dyDescent="0.4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4216</v>
      </c>
      <c r="N971" t="s">
        <v>4217</v>
      </c>
      <c r="O971" t="s">
        <v>3740</v>
      </c>
    </row>
    <row r="972" spans="1:15" x14ac:dyDescent="0.4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">
        <v>530</v>
      </c>
      <c r="H972" t="s">
        <v>531</v>
      </c>
      <c r="J972">
        <v>11437278</v>
      </c>
      <c r="K972" t="s">
        <v>769</v>
      </c>
      <c r="L972" t="s">
        <v>4192</v>
      </c>
      <c r="M972" t="s">
        <v>4193</v>
      </c>
      <c r="N972" t="s">
        <v>4194</v>
      </c>
      <c r="O972" t="s">
        <v>3735</v>
      </c>
    </row>
    <row r="973" spans="1:15" x14ac:dyDescent="0.4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11479914</v>
      </c>
      <c r="K973" t="s">
        <v>4195</v>
      </c>
      <c r="L973" t="s">
        <v>4196</v>
      </c>
      <c r="M973" t="s">
        <v>4197</v>
      </c>
      <c r="N973" t="s">
        <v>4198</v>
      </c>
      <c r="O973" t="s">
        <v>4199</v>
      </c>
    </row>
    <row r="974" spans="1:15" x14ac:dyDescent="0.4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516</v>
      </c>
      <c r="H974" t="s">
        <v>517</v>
      </c>
      <c r="J974">
        <v>11432357</v>
      </c>
      <c r="K974" t="s">
        <v>825</v>
      </c>
      <c r="L974" t="s">
        <v>4200</v>
      </c>
      <c r="M974" t="s">
        <v>4201</v>
      </c>
      <c r="N974" t="s">
        <v>4202</v>
      </c>
      <c r="O974" t="s">
        <v>4203</v>
      </c>
    </row>
    <row r="975" spans="1:15" x14ac:dyDescent="0.4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530</v>
      </c>
      <c r="H975" t="s">
        <v>531</v>
      </c>
      <c r="J975">
        <v>11437430</v>
      </c>
      <c r="K975" t="s">
        <v>1206</v>
      </c>
      <c r="L975" t="s">
        <v>4210</v>
      </c>
      <c r="M975" t="s">
        <v>4211</v>
      </c>
      <c r="N975" t="s">
        <v>4212</v>
      </c>
      <c r="O975" t="s">
        <v>4213</v>
      </c>
    </row>
    <row r="976" spans="1:15" x14ac:dyDescent="0.4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10216669</v>
      </c>
      <c r="K976" t="s">
        <v>2129</v>
      </c>
      <c r="L976" t="s">
        <v>4204</v>
      </c>
      <c r="M976" t="s">
        <v>4205</v>
      </c>
      <c r="N976" t="s">
        <v>4206</v>
      </c>
      <c r="O976" t="s">
        <v>4203</v>
      </c>
    </row>
    <row r="977" spans="1:15" x14ac:dyDescent="0.4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4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516</v>
      </c>
      <c r="H978" t="s">
        <v>517</v>
      </c>
      <c r="J978" t="s">
        <v>4266</v>
      </c>
      <c r="K978" t="s">
        <v>1051</v>
      </c>
      <c r="L978" t="s">
        <v>4267</v>
      </c>
      <c r="M978" t="s">
        <v>4268</v>
      </c>
      <c r="N978" t="s">
        <v>4269</v>
      </c>
      <c r="O978" t="s">
        <v>4270</v>
      </c>
    </row>
    <row r="979" spans="1:15" x14ac:dyDescent="0.4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tr">
        <f>Metadados!$D$11</f>
        <v>BRAM0250203</v>
      </c>
      <c r="H979" t="str">
        <f>Metadados!$D$12</f>
        <v>BERÇO 5</v>
      </c>
      <c r="I979">
        <v>9307827</v>
      </c>
      <c r="K979" t="s">
        <v>4214</v>
      </c>
      <c r="L979" t="s">
        <v>4218</v>
      </c>
      <c r="M979" t="s">
        <v>4219</v>
      </c>
      <c r="N979" t="s">
        <v>4220</v>
      </c>
      <c r="O979" t="s">
        <v>4221</v>
      </c>
    </row>
    <row r="980" spans="1:15" x14ac:dyDescent="0.4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">
        <v>516</v>
      </c>
      <c r="H980" t="s">
        <v>517</v>
      </c>
      <c r="J980" t="s">
        <v>4271</v>
      </c>
      <c r="K980" t="s">
        <v>2733</v>
      </c>
      <c r="L980" t="s">
        <v>4272</v>
      </c>
      <c r="M980" t="s">
        <v>4273</v>
      </c>
      <c r="N980" t="s">
        <v>4274</v>
      </c>
      <c r="O980" t="s">
        <v>4275</v>
      </c>
    </row>
    <row r="981" spans="1:15" x14ac:dyDescent="0.4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530</v>
      </c>
      <c r="H981" t="s">
        <v>531</v>
      </c>
      <c r="J981" t="s">
        <v>1326</v>
      </c>
      <c r="K981" t="s">
        <v>1327</v>
      </c>
      <c r="L981" t="s">
        <v>4276</v>
      </c>
      <c r="M981" t="s">
        <v>4277</v>
      </c>
      <c r="N981" t="s">
        <v>4278</v>
      </c>
      <c r="O981" t="s">
        <v>4279</v>
      </c>
    </row>
    <row r="982" spans="1:15" x14ac:dyDescent="0.4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516</v>
      </c>
      <c r="H982" t="s">
        <v>517</v>
      </c>
      <c r="J982" t="s">
        <v>2917</v>
      </c>
      <c r="K982" t="s">
        <v>2737</v>
      </c>
      <c r="L982" t="s">
        <v>4280</v>
      </c>
      <c r="M982" t="s">
        <v>4281</v>
      </c>
      <c r="N982" t="s">
        <v>4282</v>
      </c>
      <c r="O982" t="s">
        <v>4283</v>
      </c>
    </row>
    <row r="983" spans="1:15" x14ac:dyDescent="0.4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530</v>
      </c>
      <c r="H983" t="s">
        <v>531</v>
      </c>
      <c r="J983" t="s">
        <v>3331</v>
      </c>
      <c r="K983" t="s">
        <v>3332</v>
      </c>
      <c r="L983" t="s">
        <v>4284</v>
      </c>
      <c r="M983" t="s">
        <v>4285</v>
      </c>
      <c r="N983" t="s">
        <v>4286</v>
      </c>
      <c r="O983" t="s">
        <v>4287</v>
      </c>
    </row>
    <row r="984" spans="1:15" x14ac:dyDescent="0.4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516</v>
      </c>
      <c r="H984" t="s">
        <v>517</v>
      </c>
      <c r="J984" t="s">
        <v>1496</v>
      </c>
      <c r="K984" t="s">
        <v>805</v>
      </c>
      <c r="L984" t="s">
        <v>4288</v>
      </c>
      <c r="M984" t="s">
        <v>4289</v>
      </c>
      <c r="N984" t="s">
        <v>4290</v>
      </c>
      <c r="O984" t="s">
        <v>4291</v>
      </c>
    </row>
    <row r="985" spans="1:15" x14ac:dyDescent="0.4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530</v>
      </c>
      <c r="H985" t="s">
        <v>531</v>
      </c>
      <c r="J985" t="s">
        <v>1348</v>
      </c>
      <c r="K985" t="s">
        <v>718</v>
      </c>
      <c r="L985" t="s">
        <v>4292</v>
      </c>
      <c r="M985" t="s">
        <v>4293</v>
      </c>
      <c r="N985" t="s">
        <v>4221</v>
      </c>
      <c r="O985" t="s">
        <v>4294</v>
      </c>
    </row>
    <row r="986" spans="1:15" x14ac:dyDescent="0.4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516</v>
      </c>
      <c r="H986" t="s">
        <v>517</v>
      </c>
      <c r="J986" t="s">
        <v>3557</v>
      </c>
      <c r="K986" t="s">
        <v>3558</v>
      </c>
      <c r="L986" t="s">
        <v>4295</v>
      </c>
      <c r="M986" t="s">
        <v>4296</v>
      </c>
      <c r="N986" t="s">
        <v>4297</v>
      </c>
      <c r="O986" t="s">
        <v>4298</v>
      </c>
    </row>
    <row r="987" spans="1:15" x14ac:dyDescent="0.4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4299</v>
      </c>
      <c r="N987" t="s">
        <v>4300</v>
      </c>
      <c r="O987" t="s">
        <v>4298</v>
      </c>
    </row>
    <row r="988" spans="1:15" x14ac:dyDescent="0.4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523</v>
      </c>
      <c r="H988" t="s">
        <v>524</v>
      </c>
      <c r="J988" t="s">
        <v>4301</v>
      </c>
      <c r="K988" t="s">
        <v>4302</v>
      </c>
      <c r="L988" t="s">
        <v>4303</v>
      </c>
      <c r="M988" t="s">
        <v>4304</v>
      </c>
      <c r="N988" t="s">
        <v>4305</v>
      </c>
      <c r="O988" t="s">
        <v>4306</v>
      </c>
    </row>
    <row r="989" spans="1:15" x14ac:dyDescent="0.4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530</v>
      </c>
      <c r="H989" t="s">
        <v>531</v>
      </c>
      <c r="J989" t="s">
        <v>4307</v>
      </c>
      <c r="K989" t="s">
        <v>1069</v>
      </c>
      <c r="L989" t="s">
        <v>4308</v>
      </c>
      <c r="M989" t="s">
        <v>4309</v>
      </c>
      <c r="N989" t="s">
        <v>4310</v>
      </c>
      <c r="O989" t="s">
        <v>4311</v>
      </c>
    </row>
    <row r="990" spans="1:15" x14ac:dyDescent="0.4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1040</v>
      </c>
      <c r="K990" t="s">
        <v>820</v>
      </c>
      <c r="L990" t="s">
        <v>4316</v>
      </c>
      <c r="M990" t="s">
        <v>4317</v>
      </c>
      <c r="N990" t="s">
        <v>4318</v>
      </c>
      <c r="O990" t="s">
        <v>4319</v>
      </c>
    </row>
    <row r="991" spans="1:15" x14ac:dyDescent="0.4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1113</v>
      </c>
      <c r="K991" t="s">
        <v>800</v>
      </c>
      <c r="L991" t="s">
        <v>4312</v>
      </c>
      <c r="M991" t="s">
        <v>4313</v>
      </c>
      <c r="N991" t="s">
        <v>4314</v>
      </c>
      <c r="O991" t="s">
        <v>4315</v>
      </c>
    </row>
    <row r="992" spans="1:15" x14ac:dyDescent="0.4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516</v>
      </c>
      <c r="H992" t="s">
        <v>517</v>
      </c>
      <c r="J992" t="s">
        <v>1045</v>
      </c>
      <c r="K992" t="s">
        <v>1046</v>
      </c>
      <c r="L992" t="s">
        <v>4320</v>
      </c>
      <c r="M992" t="s">
        <v>4321</v>
      </c>
      <c r="N992" t="s">
        <v>4322</v>
      </c>
      <c r="O992" t="s">
        <v>4323</v>
      </c>
    </row>
    <row r="993" spans="1:15" x14ac:dyDescent="0.4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523</v>
      </c>
      <c r="H993" t="s">
        <v>524</v>
      </c>
      <c r="J993" t="s">
        <v>1465</v>
      </c>
      <c r="K993" t="s">
        <v>4324</v>
      </c>
      <c r="L993" t="s">
        <v>4325</v>
      </c>
      <c r="M993" t="s">
        <v>4326</v>
      </c>
      <c r="N993" t="s">
        <v>4327</v>
      </c>
      <c r="O993" t="s">
        <v>4328</v>
      </c>
    </row>
    <row r="994" spans="1:15" x14ac:dyDescent="0.4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530</v>
      </c>
      <c r="H994" t="s">
        <v>531</v>
      </c>
      <c r="J994" t="s">
        <v>4329</v>
      </c>
      <c r="K994" t="s">
        <v>4330</v>
      </c>
      <c r="L994" t="s">
        <v>4331</v>
      </c>
      <c r="M994" t="s">
        <v>4332</v>
      </c>
      <c r="N994" t="s">
        <v>4333</v>
      </c>
      <c r="O994" t="s">
        <v>4334</v>
      </c>
    </row>
    <row r="995" spans="1:15" x14ac:dyDescent="0.4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tr">
        <f>Metadados!$D$11</f>
        <v>BRAM0250203</v>
      </c>
      <c r="H995" t="str">
        <f>Metadados!$D$12</f>
        <v>BERÇO 5</v>
      </c>
      <c r="I995">
        <v>9407392</v>
      </c>
      <c r="K995" t="s">
        <v>1886</v>
      </c>
      <c r="L995" t="s">
        <v>4222</v>
      </c>
      <c r="M995" t="s">
        <v>4223</v>
      </c>
      <c r="N995" t="s">
        <v>4224</v>
      </c>
      <c r="O995" t="s">
        <v>4225</v>
      </c>
    </row>
    <row r="996" spans="1:15" x14ac:dyDescent="0.4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4226</v>
      </c>
      <c r="N996" t="s">
        <v>4227</v>
      </c>
      <c r="O996" t="s">
        <v>4225</v>
      </c>
    </row>
    <row r="997" spans="1:15" x14ac:dyDescent="0.4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">
        <v>516</v>
      </c>
      <c r="H997" t="s">
        <v>517</v>
      </c>
      <c r="J997" t="s">
        <v>1010</v>
      </c>
      <c r="K997" t="s">
        <v>1011</v>
      </c>
      <c r="L997" t="s">
        <v>4335</v>
      </c>
      <c r="M997" t="s">
        <v>4336</v>
      </c>
      <c r="N997" t="s">
        <v>4337</v>
      </c>
      <c r="O997" t="s">
        <v>4338</v>
      </c>
    </row>
    <row r="998" spans="1:15" x14ac:dyDescent="0.4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4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1040</v>
      </c>
      <c r="K999" t="s">
        <v>820</v>
      </c>
      <c r="L999" t="s">
        <v>4341</v>
      </c>
      <c r="M999" t="s">
        <v>4342</v>
      </c>
      <c r="N999" t="s">
        <v>4343</v>
      </c>
      <c r="O999" t="s">
        <v>4344</v>
      </c>
    </row>
    <row r="1000" spans="1:15" x14ac:dyDescent="0.4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4345</v>
      </c>
      <c r="N1000" t="s">
        <v>4346</v>
      </c>
      <c r="O1000" t="s">
        <v>4344</v>
      </c>
    </row>
    <row r="1001" spans="1:15" x14ac:dyDescent="0.4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530</v>
      </c>
      <c r="H1001" t="s">
        <v>531</v>
      </c>
      <c r="J1001" t="s">
        <v>1465</v>
      </c>
      <c r="K1001" t="s">
        <v>4324</v>
      </c>
      <c r="L1001" t="s">
        <v>4347</v>
      </c>
      <c r="M1001" t="s">
        <v>4348</v>
      </c>
      <c r="N1001" t="s">
        <v>4349</v>
      </c>
      <c r="O1001" t="s">
        <v>4350</v>
      </c>
    </row>
    <row r="1002" spans="1:15" x14ac:dyDescent="0.4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4351</v>
      </c>
      <c r="K1002" t="s">
        <v>1046</v>
      </c>
      <c r="L1002" t="s">
        <v>4352</v>
      </c>
      <c r="M1002" t="s">
        <v>4353</v>
      </c>
      <c r="N1002" t="s">
        <v>4354</v>
      </c>
      <c r="O1002" t="s">
        <v>4355</v>
      </c>
    </row>
    <row r="1003" spans="1:15" x14ac:dyDescent="0.4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tr">
        <f>Metadados!$D$11</f>
        <v>BRAM0250203</v>
      </c>
      <c r="H1003" t="str">
        <f>Metadados!$D$12</f>
        <v>BERÇO 5</v>
      </c>
      <c r="I1003">
        <v>9459060</v>
      </c>
      <c r="K1003" t="s">
        <v>258</v>
      </c>
      <c r="L1003" t="s">
        <v>4228</v>
      </c>
      <c r="M1003" t="s">
        <v>4229</v>
      </c>
      <c r="N1003" t="s">
        <v>4230</v>
      </c>
      <c r="O1003" t="s">
        <v>4231</v>
      </c>
    </row>
    <row r="1004" spans="1:15" x14ac:dyDescent="0.4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">
        <v>516</v>
      </c>
      <c r="H1004" t="s">
        <v>517</v>
      </c>
      <c r="J1004" t="s">
        <v>1119</v>
      </c>
      <c r="K1004" t="s">
        <v>825</v>
      </c>
      <c r="L1004" t="s">
        <v>4356</v>
      </c>
      <c r="M1004" t="s">
        <v>4357</v>
      </c>
      <c r="N1004" t="s">
        <v>4358</v>
      </c>
      <c r="O1004" t="s">
        <v>4359</v>
      </c>
    </row>
    <row r="1005" spans="1:15" x14ac:dyDescent="0.4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530</v>
      </c>
      <c r="H1005" t="s">
        <v>531</v>
      </c>
      <c r="J1005" t="s">
        <v>2034</v>
      </c>
      <c r="K1005" t="s">
        <v>1005</v>
      </c>
      <c r="L1005" t="s">
        <v>4360</v>
      </c>
      <c r="M1005" t="s">
        <v>4359</v>
      </c>
      <c r="N1005" t="s">
        <v>4361</v>
      </c>
      <c r="O1005" t="s">
        <v>4362</v>
      </c>
    </row>
    <row r="1006" spans="1:15" x14ac:dyDescent="0.4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516</v>
      </c>
      <c r="H1006" t="s">
        <v>517</v>
      </c>
      <c r="J1006" t="s">
        <v>911</v>
      </c>
      <c r="K1006" t="s">
        <v>4363</v>
      </c>
      <c r="L1006" t="s">
        <v>4364</v>
      </c>
      <c r="M1006" t="s">
        <v>4365</v>
      </c>
      <c r="N1006" t="s">
        <v>4366</v>
      </c>
      <c r="O1006" t="s">
        <v>4367</v>
      </c>
    </row>
    <row r="1007" spans="1:15" x14ac:dyDescent="0.4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1465</v>
      </c>
      <c r="K1007" t="s">
        <v>4324</v>
      </c>
      <c r="L1007" t="s">
        <v>4368</v>
      </c>
      <c r="M1007" t="s">
        <v>4369</v>
      </c>
      <c r="N1007" t="s">
        <v>4370</v>
      </c>
      <c r="O1007" t="s">
        <v>4371</v>
      </c>
    </row>
    <row r="1008" spans="1:15" x14ac:dyDescent="0.4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4372</v>
      </c>
      <c r="K1008" t="s">
        <v>925</v>
      </c>
      <c r="L1008" t="s">
        <v>4373</v>
      </c>
      <c r="M1008" t="s">
        <v>4374</v>
      </c>
      <c r="N1008" t="s">
        <v>4375</v>
      </c>
      <c r="O1008" t="s">
        <v>4374</v>
      </c>
    </row>
    <row r="1009" spans="1:15" x14ac:dyDescent="0.4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4376</v>
      </c>
      <c r="N1009" t="s">
        <v>4377</v>
      </c>
      <c r="O1009" t="s">
        <v>1481</v>
      </c>
    </row>
    <row r="1010" spans="1:15" x14ac:dyDescent="0.4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tr">
        <f>Metadados!$D$11</f>
        <v>BRAM0250203</v>
      </c>
      <c r="H1010" t="str">
        <f>Metadados!$D$12</f>
        <v>BERÇO 5</v>
      </c>
      <c r="I1010">
        <v>9700342</v>
      </c>
      <c r="K1010" t="s">
        <v>3207</v>
      </c>
      <c r="L1010" t="s">
        <v>4232</v>
      </c>
      <c r="M1010" t="s">
        <v>4233</v>
      </c>
      <c r="N1010" t="s">
        <v>4234</v>
      </c>
      <c r="O1010" t="s">
        <v>4235</v>
      </c>
    </row>
    <row r="1011" spans="1:15" x14ac:dyDescent="0.4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">
        <v>530</v>
      </c>
      <c r="H1011" t="s">
        <v>531</v>
      </c>
      <c r="J1011" t="s">
        <v>1465</v>
      </c>
      <c r="K1011" t="s">
        <v>4324</v>
      </c>
      <c r="L1011" t="s">
        <v>4378</v>
      </c>
      <c r="M1011" t="s">
        <v>4379</v>
      </c>
      <c r="N1011" t="s">
        <v>4380</v>
      </c>
      <c r="O1011" t="s">
        <v>4381</v>
      </c>
    </row>
    <row r="1012" spans="1:15" x14ac:dyDescent="0.4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516</v>
      </c>
      <c r="H1012" t="s">
        <v>517</v>
      </c>
      <c r="J1012" t="s">
        <v>944</v>
      </c>
      <c r="K1012" t="s">
        <v>667</v>
      </c>
      <c r="L1012" t="s">
        <v>4382</v>
      </c>
      <c r="M1012" t="s">
        <v>4383</v>
      </c>
      <c r="N1012" t="s">
        <v>4384</v>
      </c>
      <c r="O1012" t="s">
        <v>4385</v>
      </c>
    </row>
    <row r="1013" spans="1:15" x14ac:dyDescent="0.4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4386</v>
      </c>
      <c r="N1013" t="s">
        <v>4387</v>
      </c>
      <c r="O1013" t="s">
        <v>4385</v>
      </c>
    </row>
    <row r="1014" spans="1:15" x14ac:dyDescent="0.4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4388</v>
      </c>
      <c r="K1014" t="s">
        <v>1171</v>
      </c>
      <c r="L1014" t="s">
        <v>4389</v>
      </c>
      <c r="M1014" t="s">
        <v>4390</v>
      </c>
      <c r="N1014" t="s">
        <v>4391</v>
      </c>
      <c r="O1014" t="s">
        <v>4392</v>
      </c>
    </row>
    <row r="1015" spans="1:15" x14ac:dyDescent="0.4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tr">
        <f>Metadados!$D$11</f>
        <v>BRAM0250203</v>
      </c>
      <c r="H1015" t="str">
        <f>Metadados!$D$12</f>
        <v>BERÇO 5</v>
      </c>
      <c r="I1015">
        <v>9895927</v>
      </c>
      <c r="K1015" t="s">
        <v>4215</v>
      </c>
      <c r="L1015" t="s">
        <v>4236</v>
      </c>
      <c r="M1015" t="s">
        <v>4237</v>
      </c>
      <c r="N1015" t="s">
        <v>4238</v>
      </c>
      <c r="O1015" t="s">
        <v>4239</v>
      </c>
    </row>
    <row r="1016" spans="1:15" x14ac:dyDescent="0.4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">
        <v>516</v>
      </c>
      <c r="H1016" t="s">
        <v>517</v>
      </c>
      <c r="J1016" t="s">
        <v>2239</v>
      </c>
      <c r="K1016" t="s">
        <v>4393</v>
      </c>
      <c r="L1016" t="s">
        <v>4394</v>
      </c>
      <c r="M1016" t="s">
        <v>4395</v>
      </c>
      <c r="N1016" t="s">
        <v>4396</v>
      </c>
      <c r="O1016" t="s">
        <v>4397</v>
      </c>
    </row>
    <row r="1017" spans="1:15" x14ac:dyDescent="0.4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4398</v>
      </c>
      <c r="K1017" t="s">
        <v>4399</v>
      </c>
      <c r="L1017" t="s">
        <v>4400</v>
      </c>
      <c r="M1017" t="s">
        <v>4401</v>
      </c>
      <c r="N1017" t="s">
        <v>4402</v>
      </c>
      <c r="O1017" t="s">
        <v>4403</v>
      </c>
    </row>
    <row r="1018" spans="1:15" x14ac:dyDescent="0.4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4404</v>
      </c>
      <c r="N1018" t="s">
        <v>4405</v>
      </c>
      <c r="O1018" t="s">
        <v>4403</v>
      </c>
    </row>
    <row r="1019" spans="1:15" x14ac:dyDescent="0.4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931</v>
      </c>
      <c r="K1019" t="s">
        <v>932</v>
      </c>
      <c r="L1019" t="s">
        <v>4406</v>
      </c>
      <c r="M1019" t="s">
        <v>4407</v>
      </c>
      <c r="N1019" t="s">
        <v>4408</v>
      </c>
      <c r="O1019" t="s">
        <v>4409</v>
      </c>
    </row>
    <row r="1020" spans="1:15" x14ac:dyDescent="0.4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1482</v>
      </c>
      <c r="K1020" t="s">
        <v>1483</v>
      </c>
      <c r="L1020" t="s">
        <v>4410</v>
      </c>
      <c r="M1020" t="s">
        <v>4411</v>
      </c>
      <c r="N1020" t="s">
        <v>4412</v>
      </c>
      <c r="O1020" t="s">
        <v>4413</v>
      </c>
    </row>
    <row r="1021" spans="1:15" x14ac:dyDescent="0.4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4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530</v>
      </c>
      <c r="H1022" t="s">
        <v>531</v>
      </c>
      <c r="J1022" t="s">
        <v>4416</v>
      </c>
      <c r="K1022" t="s">
        <v>4417</v>
      </c>
      <c r="L1022" t="s">
        <v>4418</v>
      </c>
      <c r="M1022" t="s">
        <v>4419</v>
      </c>
      <c r="N1022" t="s">
        <v>4420</v>
      </c>
      <c r="O1022" t="s">
        <v>4421</v>
      </c>
    </row>
    <row r="1023" spans="1:15" x14ac:dyDescent="0.4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4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516</v>
      </c>
      <c r="H1024" t="s">
        <v>517</v>
      </c>
      <c r="J1024" t="s">
        <v>1676</v>
      </c>
      <c r="K1024" t="s">
        <v>1063</v>
      </c>
      <c r="L1024" t="s">
        <v>4424</v>
      </c>
      <c r="M1024" t="s">
        <v>4425</v>
      </c>
      <c r="N1024" t="s">
        <v>4426</v>
      </c>
      <c r="O1024" t="s">
        <v>4427</v>
      </c>
    </row>
    <row r="1025" spans="1:15" x14ac:dyDescent="0.4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tr">
        <f>Metadados!$D$11</f>
        <v>BRAM0250203</v>
      </c>
      <c r="H1025" t="str">
        <f>Metadados!$D$12</f>
        <v>BERÇO 5</v>
      </c>
      <c r="I1025">
        <v>9380087</v>
      </c>
      <c r="K1025" t="s">
        <v>1886</v>
      </c>
      <c r="L1025" t="s">
        <v>4240</v>
      </c>
      <c r="M1025" t="s">
        <v>4241</v>
      </c>
      <c r="N1025" t="s">
        <v>4242</v>
      </c>
      <c r="O1025" t="s">
        <v>4243</v>
      </c>
    </row>
    <row r="1026" spans="1:15" x14ac:dyDescent="0.4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4244</v>
      </c>
      <c r="N1026" t="s">
        <v>4245</v>
      </c>
      <c r="O1026" t="s">
        <v>4243</v>
      </c>
    </row>
    <row r="1027" spans="1:15" x14ac:dyDescent="0.4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">
        <v>530</v>
      </c>
      <c r="H1027" t="s">
        <v>531</v>
      </c>
      <c r="J1027" t="s">
        <v>1737</v>
      </c>
      <c r="K1027" t="s">
        <v>1738</v>
      </c>
      <c r="L1027" t="s">
        <v>4433</v>
      </c>
      <c r="M1027" t="s">
        <v>4434</v>
      </c>
      <c r="N1027" t="s">
        <v>4435</v>
      </c>
      <c r="O1027" t="s">
        <v>4436</v>
      </c>
    </row>
    <row r="1028" spans="1:15" x14ac:dyDescent="0.4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516</v>
      </c>
      <c r="H1028" t="s">
        <v>517</v>
      </c>
      <c r="J1028" t="s">
        <v>1983</v>
      </c>
      <c r="K1028" t="s">
        <v>643</v>
      </c>
      <c r="L1028" t="s">
        <v>4437</v>
      </c>
      <c r="M1028" t="s">
        <v>4438</v>
      </c>
      <c r="N1028" t="s">
        <v>4439</v>
      </c>
      <c r="O1028" t="s">
        <v>4440</v>
      </c>
    </row>
    <row r="1029" spans="1:15" x14ac:dyDescent="0.4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530</v>
      </c>
      <c r="H1029" t="s">
        <v>531</v>
      </c>
      <c r="J1029" t="s">
        <v>4441</v>
      </c>
      <c r="K1029" t="s">
        <v>949</v>
      </c>
      <c r="L1029" t="s">
        <v>4442</v>
      </c>
      <c r="M1029" t="s">
        <v>4443</v>
      </c>
      <c r="N1029" t="s">
        <v>4444</v>
      </c>
      <c r="O1029" t="s">
        <v>4445</v>
      </c>
    </row>
    <row r="1030" spans="1:15" x14ac:dyDescent="0.4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3540</v>
      </c>
      <c r="K1030" t="s">
        <v>4428</v>
      </c>
      <c r="L1030" t="s">
        <v>4429</v>
      </c>
      <c r="M1030" t="s">
        <v>4430</v>
      </c>
      <c r="N1030" t="s">
        <v>4431</v>
      </c>
      <c r="O1030" t="s">
        <v>4432</v>
      </c>
    </row>
    <row r="1031" spans="1:15" x14ac:dyDescent="0.4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516</v>
      </c>
      <c r="H1031" t="s">
        <v>517</v>
      </c>
      <c r="J1031" t="s">
        <v>1699</v>
      </c>
      <c r="K1031" t="s">
        <v>594</v>
      </c>
      <c r="L1031" t="s">
        <v>4450</v>
      </c>
      <c r="M1031" t="s">
        <v>4451</v>
      </c>
      <c r="N1031" t="s">
        <v>4452</v>
      </c>
      <c r="O1031" t="s">
        <v>4453</v>
      </c>
    </row>
    <row r="1032" spans="1:15" x14ac:dyDescent="0.4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530</v>
      </c>
      <c r="H1032" t="s">
        <v>531</v>
      </c>
      <c r="J1032" t="s">
        <v>2503</v>
      </c>
      <c r="K1032" t="s">
        <v>2504</v>
      </c>
      <c r="L1032" t="s">
        <v>4454</v>
      </c>
      <c r="M1032" t="s">
        <v>4455</v>
      </c>
      <c r="N1032" t="s">
        <v>4456</v>
      </c>
      <c r="O1032" t="s">
        <v>4457</v>
      </c>
    </row>
    <row r="1033" spans="1:15" x14ac:dyDescent="0.4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516</v>
      </c>
      <c r="H1033" t="s">
        <v>517</v>
      </c>
      <c r="J1033" t="s">
        <v>4458</v>
      </c>
      <c r="K1033" t="s">
        <v>4459</v>
      </c>
      <c r="L1033" t="s">
        <v>4460</v>
      </c>
      <c r="M1033" t="s">
        <v>4461</v>
      </c>
      <c r="N1033" t="s">
        <v>4462</v>
      </c>
      <c r="O1033" t="s">
        <v>4463</v>
      </c>
    </row>
    <row r="1034" spans="1:15" x14ac:dyDescent="0.4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4464</v>
      </c>
      <c r="K1034" t="s">
        <v>3934</v>
      </c>
      <c r="L1034" t="s">
        <v>4465</v>
      </c>
      <c r="M1034" t="s">
        <v>4466</v>
      </c>
      <c r="N1034" t="s">
        <v>4467</v>
      </c>
      <c r="O1034" t="s">
        <v>4468</v>
      </c>
    </row>
    <row r="1035" spans="1:15" x14ac:dyDescent="0.4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1293</v>
      </c>
      <c r="K1035" t="s">
        <v>638</v>
      </c>
      <c r="L1035" t="s">
        <v>4446</v>
      </c>
      <c r="M1035" t="s">
        <v>4447</v>
      </c>
      <c r="N1035" t="s">
        <v>4448</v>
      </c>
      <c r="O1035" t="s">
        <v>4449</v>
      </c>
    </row>
    <row r="1036" spans="1:15" x14ac:dyDescent="0.4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523</v>
      </c>
      <c r="H1036" t="s">
        <v>524</v>
      </c>
      <c r="J1036" t="s">
        <v>2503</v>
      </c>
      <c r="K1036" t="s">
        <v>2504</v>
      </c>
      <c r="L1036" t="s">
        <v>4469</v>
      </c>
      <c r="M1036" t="s">
        <v>4470</v>
      </c>
      <c r="N1036" t="s">
        <v>4471</v>
      </c>
      <c r="O1036" t="s">
        <v>4472</v>
      </c>
    </row>
    <row r="1037" spans="1:15" x14ac:dyDescent="0.4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516</v>
      </c>
      <c r="H1037" t="s">
        <v>517</v>
      </c>
      <c r="J1037" t="s">
        <v>2257</v>
      </c>
      <c r="K1037" t="s">
        <v>2258</v>
      </c>
      <c r="L1037" t="s">
        <v>4473</v>
      </c>
      <c r="M1037" t="s">
        <v>4474</v>
      </c>
      <c r="N1037" t="s">
        <v>4475</v>
      </c>
      <c r="O1037" t="s">
        <v>4476</v>
      </c>
    </row>
    <row r="1038" spans="1:15" x14ac:dyDescent="0.4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530</v>
      </c>
      <c r="H1038" t="s">
        <v>531</v>
      </c>
      <c r="J1038" t="s">
        <v>4477</v>
      </c>
      <c r="K1038" t="s">
        <v>4478</v>
      </c>
      <c r="L1038" t="s">
        <v>4479</v>
      </c>
      <c r="M1038" t="s">
        <v>4480</v>
      </c>
      <c r="N1038" t="s">
        <v>4481</v>
      </c>
      <c r="O1038" t="s">
        <v>4482</v>
      </c>
    </row>
    <row r="1039" spans="1:15" x14ac:dyDescent="0.4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4487</v>
      </c>
      <c r="K1039" t="s">
        <v>4488</v>
      </c>
      <c r="L1039" t="s">
        <v>4479</v>
      </c>
      <c r="M1039" t="s">
        <v>4484</v>
      </c>
      <c r="N1039" t="s">
        <v>4489</v>
      </c>
      <c r="O1039" t="s">
        <v>4490</v>
      </c>
    </row>
    <row r="1040" spans="1:15" x14ac:dyDescent="0.4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516</v>
      </c>
      <c r="H1040" t="s">
        <v>517</v>
      </c>
      <c r="J1040" t="s">
        <v>2678</v>
      </c>
      <c r="K1040" t="s">
        <v>2679</v>
      </c>
      <c r="L1040" t="s">
        <v>4483</v>
      </c>
      <c r="M1040" t="s">
        <v>4484</v>
      </c>
      <c r="N1040" t="s">
        <v>4485</v>
      </c>
      <c r="O1040" t="s">
        <v>4486</v>
      </c>
    </row>
    <row r="1041" spans="1:15" x14ac:dyDescent="0.4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530</v>
      </c>
      <c r="H1041" t="s">
        <v>531</v>
      </c>
      <c r="J1041" t="s">
        <v>2569</v>
      </c>
      <c r="K1041" t="s">
        <v>955</v>
      </c>
      <c r="L1041" t="s">
        <v>4491</v>
      </c>
      <c r="M1041" t="s">
        <v>4492</v>
      </c>
      <c r="N1041" t="s">
        <v>4493</v>
      </c>
      <c r="O1041" t="s">
        <v>4494</v>
      </c>
    </row>
    <row r="1042" spans="1:15" x14ac:dyDescent="0.4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4495</v>
      </c>
      <c r="K1042" t="s">
        <v>4077</v>
      </c>
      <c r="L1042" t="s">
        <v>4496</v>
      </c>
      <c r="M1042" t="s">
        <v>4497</v>
      </c>
      <c r="N1042" t="s">
        <v>4498</v>
      </c>
      <c r="O1042" t="s">
        <v>4499</v>
      </c>
    </row>
    <row r="1043" spans="1:15" x14ac:dyDescent="0.4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4498</v>
      </c>
      <c r="N1043" t="s">
        <v>4500</v>
      </c>
      <c r="O1043" t="s">
        <v>4499</v>
      </c>
    </row>
    <row r="1044" spans="1:15" x14ac:dyDescent="0.4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516</v>
      </c>
      <c r="H1044" t="s">
        <v>517</v>
      </c>
      <c r="J1044" t="s">
        <v>3603</v>
      </c>
      <c r="K1044" t="s">
        <v>3604</v>
      </c>
      <c r="L1044" t="s">
        <v>4501</v>
      </c>
      <c r="M1044" t="s">
        <v>4502</v>
      </c>
      <c r="N1044" t="s">
        <v>4503</v>
      </c>
      <c r="O1044" t="s">
        <v>4504</v>
      </c>
    </row>
    <row r="1045" spans="1:15" x14ac:dyDescent="0.4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4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523</v>
      </c>
      <c r="H1046" t="s">
        <v>524</v>
      </c>
      <c r="J1046" t="s">
        <v>4507</v>
      </c>
      <c r="K1046" t="s">
        <v>1360</v>
      </c>
      <c r="L1046" t="s">
        <v>4508</v>
      </c>
      <c r="M1046" t="s">
        <v>4509</v>
      </c>
      <c r="N1046" t="s">
        <v>4510</v>
      </c>
      <c r="O1046" t="s">
        <v>4511</v>
      </c>
    </row>
    <row r="1047" spans="1:15" x14ac:dyDescent="0.4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516</v>
      </c>
      <c r="H1047" t="s">
        <v>517</v>
      </c>
      <c r="J1047" t="s">
        <v>4512</v>
      </c>
      <c r="K1047" t="s">
        <v>4513</v>
      </c>
      <c r="L1047" t="s">
        <v>4514</v>
      </c>
      <c r="M1047" t="s">
        <v>4515</v>
      </c>
      <c r="N1047" t="s">
        <v>4516</v>
      </c>
      <c r="O1047" t="s">
        <v>4517</v>
      </c>
    </row>
    <row r="1048" spans="1:15" x14ac:dyDescent="0.4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4518</v>
      </c>
      <c r="N1048" t="s">
        <v>4519</v>
      </c>
      <c r="O1048" t="s">
        <v>4517</v>
      </c>
    </row>
    <row r="1049" spans="1:15" x14ac:dyDescent="0.4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tr">
        <f>Metadados!$D$11</f>
        <v>BRAM0250203</v>
      </c>
      <c r="H1049" t="str">
        <f>Metadados!$D$12</f>
        <v>BERÇO 5</v>
      </c>
      <c r="I1049">
        <v>9459060</v>
      </c>
      <c r="K1049" t="s">
        <v>258</v>
      </c>
      <c r="L1049" t="s">
        <v>4246</v>
      </c>
      <c r="M1049" t="s">
        <v>4247</v>
      </c>
      <c r="N1049" t="s">
        <v>4248</v>
      </c>
      <c r="O1049" t="s">
        <v>4249</v>
      </c>
    </row>
    <row r="1050" spans="1:15" x14ac:dyDescent="0.4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">
        <v>516</v>
      </c>
      <c r="H1050" t="s">
        <v>517</v>
      </c>
      <c r="J1050" t="s">
        <v>1129</v>
      </c>
      <c r="K1050" t="s">
        <v>557</v>
      </c>
      <c r="L1050" t="s">
        <v>4520</v>
      </c>
      <c r="M1050" t="s">
        <v>4521</v>
      </c>
      <c r="N1050" t="s">
        <v>4522</v>
      </c>
      <c r="O1050" t="s">
        <v>4523</v>
      </c>
    </row>
    <row r="1051" spans="1:15" x14ac:dyDescent="0.4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530</v>
      </c>
      <c r="H1051" t="s">
        <v>531</v>
      </c>
      <c r="J1051" t="s">
        <v>3321</v>
      </c>
      <c r="K1051" t="s">
        <v>3322</v>
      </c>
      <c r="L1051" t="s">
        <v>4524</v>
      </c>
      <c r="M1051" t="s">
        <v>4525</v>
      </c>
      <c r="N1051" t="s">
        <v>4526</v>
      </c>
      <c r="O1051" t="s">
        <v>4527</v>
      </c>
    </row>
    <row r="1052" spans="1:15" x14ac:dyDescent="0.4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1988</v>
      </c>
      <c r="K1052" t="s">
        <v>589</v>
      </c>
      <c r="L1052" t="s">
        <v>4528</v>
      </c>
      <c r="M1052" t="s">
        <v>4529</v>
      </c>
      <c r="N1052" t="s">
        <v>4530</v>
      </c>
      <c r="O1052" t="s">
        <v>4531</v>
      </c>
    </row>
    <row r="1053" spans="1:15" x14ac:dyDescent="0.4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516</v>
      </c>
      <c r="H1053" t="s">
        <v>517</v>
      </c>
      <c r="J1053" t="s">
        <v>4532</v>
      </c>
      <c r="K1053" t="s">
        <v>4533</v>
      </c>
      <c r="L1053" t="s">
        <v>4534</v>
      </c>
      <c r="M1053" t="s">
        <v>4535</v>
      </c>
      <c r="N1053" t="s">
        <v>4536</v>
      </c>
      <c r="O1053" t="s">
        <v>4537</v>
      </c>
    </row>
    <row r="1054" spans="1:15" x14ac:dyDescent="0.4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530</v>
      </c>
      <c r="H1054" t="s">
        <v>531</v>
      </c>
      <c r="J1054" t="s">
        <v>1045</v>
      </c>
      <c r="K1054" t="s">
        <v>1046</v>
      </c>
      <c r="L1054" t="s">
        <v>4538</v>
      </c>
      <c r="M1054" t="s">
        <v>4539</v>
      </c>
      <c r="N1054" t="s">
        <v>4540</v>
      </c>
      <c r="O1054" t="s">
        <v>4541</v>
      </c>
    </row>
    <row r="1055" spans="1:15" x14ac:dyDescent="0.4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516</v>
      </c>
      <c r="H1055" t="s">
        <v>517</v>
      </c>
      <c r="J1055" t="s">
        <v>2522</v>
      </c>
      <c r="K1055" t="s">
        <v>2523</v>
      </c>
      <c r="L1055" t="s">
        <v>4542</v>
      </c>
      <c r="M1055" t="s">
        <v>4543</v>
      </c>
      <c r="N1055" t="s">
        <v>4544</v>
      </c>
      <c r="O1055" t="s">
        <v>4545</v>
      </c>
    </row>
    <row r="1056" spans="1:15" x14ac:dyDescent="0.4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530</v>
      </c>
      <c r="H1056" t="s">
        <v>531</v>
      </c>
      <c r="J1056" t="s">
        <v>2194</v>
      </c>
      <c r="K1056" t="s">
        <v>2195</v>
      </c>
      <c r="L1056" t="s">
        <v>4546</v>
      </c>
      <c r="M1056" t="s">
        <v>4547</v>
      </c>
      <c r="N1056" t="s">
        <v>4548</v>
      </c>
      <c r="O1056" t="s">
        <v>4549</v>
      </c>
    </row>
    <row r="1057" spans="1:15" x14ac:dyDescent="0.4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tr">
        <f>Metadados!$D$11</f>
        <v>BRAM0250203</v>
      </c>
      <c r="H1057" t="str">
        <f>Metadados!$D$12</f>
        <v>BERÇO 5</v>
      </c>
      <c r="I1057">
        <v>9657038</v>
      </c>
      <c r="K1057" t="s">
        <v>67</v>
      </c>
      <c r="L1057" t="s">
        <v>4250</v>
      </c>
      <c r="M1057" t="s">
        <v>4251</v>
      </c>
      <c r="N1057" t="s">
        <v>4252</v>
      </c>
      <c r="O1057" t="s">
        <v>4253</v>
      </c>
    </row>
    <row r="1058" spans="1:15" x14ac:dyDescent="0.4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">
        <v>516</v>
      </c>
      <c r="H1058" t="s">
        <v>517</v>
      </c>
      <c r="J1058" t="s">
        <v>1615</v>
      </c>
      <c r="K1058" t="s">
        <v>1616</v>
      </c>
      <c r="L1058" t="s">
        <v>4550</v>
      </c>
      <c r="M1058" t="s">
        <v>4551</v>
      </c>
      <c r="N1058" t="s">
        <v>4552</v>
      </c>
      <c r="O1058" t="s">
        <v>4553</v>
      </c>
    </row>
    <row r="1059" spans="1:15" x14ac:dyDescent="0.4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530</v>
      </c>
      <c r="H1059" t="s">
        <v>531</v>
      </c>
      <c r="J1059" t="s">
        <v>1298</v>
      </c>
      <c r="K1059" t="s">
        <v>1299</v>
      </c>
      <c r="L1059" t="s">
        <v>4554</v>
      </c>
      <c r="M1059" t="s">
        <v>4555</v>
      </c>
      <c r="N1059" t="s">
        <v>4556</v>
      </c>
      <c r="O1059" t="s">
        <v>4557</v>
      </c>
    </row>
    <row r="1060" spans="1:15" x14ac:dyDescent="0.4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516</v>
      </c>
      <c r="H1060" t="s">
        <v>517</v>
      </c>
      <c r="J1060" t="s">
        <v>1591</v>
      </c>
      <c r="K1060" t="s">
        <v>1592</v>
      </c>
      <c r="L1060" t="s">
        <v>4558</v>
      </c>
      <c r="M1060" t="s">
        <v>4559</v>
      </c>
      <c r="N1060" t="s">
        <v>4560</v>
      </c>
      <c r="O1060" t="s">
        <v>4561</v>
      </c>
    </row>
    <row r="1061" spans="1:15" x14ac:dyDescent="0.4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530</v>
      </c>
      <c r="H1061" t="s">
        <v>531</v>
      </c>
      <c r="J1061" t="s">
        <v>2917</v>
      </c>
      <c r="K1061" t="s">
        <v>2737</v>
      </c>
      <c r="L1061" t="s">
        <v>4562</v>
      </c>
      <c r="M1061" t="s">
        <v>4563</v>
      </c>
      <c r="N1061" t="s">
        <v>4564</v>
      </c>
      <c r="O1061" t="s">
        <v>4565</v>
      </c>
    </row>
    <row r="1062" spans="1:15" x14ac:dyDescent="0.4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516</v>
      </c>
      <c r="H1062" t="s">
        <v>517</v>
      </c>
      <c r="J1062" t="s">
        <v>4566</v>
      </c>
      <c r="K1062" t="s">
        <v>3914</v>
      </c>
      <c r="L1062" t="s">
        <v>4567</v>
      </c>
      <c r="M1062" t="s">
        <v>4568</v>
      </c>
      <c r="N1062" t="s">
        <v>4569</v>
      </c>
      <c r="O1062" t="s">
        <v>4570</v>
      </c>
    </row>
    <row r="1063" spans="1:15" x14ac:dyDescent="0.4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530</v>
      </c>
      <c r="H1063" t="s">
        <v>531</v>
      </c>
      <c r="J1063" t="s">
        <v>4571</v>
      </c>
      <c r="K1063" t="s">
        <v>4572</v>
      </c>
      <c r="L1063" t="s">
        <v>4573</v>
      </c>
      <c r="M1063" t="s">
        <v>4574</v>
      </c>
      <c r="N1063" t="s">
        <v>4575</v>
      </c>
      <c r="O1063" t="s">
        <v>4576</v>
      </c>
    </row>
    <row r="1064" spans="1:15" x14ac:dyDescent="0.4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tr">
        <f>Metadados!$D$11</f>
        <v>BRAM0250203</v>
      </c>
      <c r="H1064" t="str">
        <f>Metadados!$D$12</f>
        <v>BERÇO 5</v>
      </c>
      <c r="I1064">
        <v>9478688</v>
      </c>
      <c r="K1064" t="s">
        <v>69</v>
      </c>
      <c r="L1064" t="s">
        <v>4254</v>
      </c>
      <c r="M1064" t="s">
        <v>4255</v>
      </c>
      <c r="N1064" t="s">
        <v>4256</v>
      </c>
      <c r="O1064" t="s">
        <v>4257</v>
      </c>
    </row>
    <row r="1065" spans="1:15" x14ac:dyDescent="0.4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">
        <v>516</v>
      </c>
      <c r="H1065" t="s">
        <v>517</v>
      </c>
      <c r="J1065" t="s">
        <v>2128</v>
      </c>
      <c r="K1065" t="s">
        <v>2129</v>
      </c>
      <c r="L1065" t="s">
        <v>4577</v>
      </c>
      <c r="M1065" t="s">
        <v>4578</v>
      </c>
      <c r="N1065" t="s">
        <v>4579</v>
      </c>
      <c r="O1065" t="s">
        <v>4580</v>
      </c>
    </row>
    <row r="1066" spans="1:15" x14ac:dyDescent="0.4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530</v>
      </c>
      <c r="H1066" t="s">
        <v>531</v>
      </c>
      <c r="J1066" t="s">
        <v>3331</v>
      </c>
      <c r="K1066" t="s">
        <v>3332</v>
      </c>
      <c r="L1066" t="s">
        <v>4581</v>
      </c>
      <c r="M1066" t="s">
        <v>4582</v>
      </c>
      <c r="N1066" t="s">
        <v>4583</v>
      </c>
      <c r="O1066" t="s">
        <v>4584</v>
      </c>
    </row>
    <row r="1067" spans="1:15" x14ac:dyDescent="0.4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4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516</v>
      </c>
      <c r="H1068" t="s">
        <v>517</v>
      </c>
      <c r="J1068" t="s">
        <v>1531</v>
      </c>
      <c r="K1068" t="s">
        <v>1532</v>
      </c>
      <c r="L1068" t="s">
        <v>4587</v>
      </c>
      <c r="M1068" t="s">
        <v>4588</v>
      </c>
      <c r="N1068" t="s">
        <v>4589</v>
      </c>
      <c r="O1068" t="s">
        <v>4590</v>
      </c>
    </row>
    <row r="1069" spans="1:15" x14ac:dyDescent="0.4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4591</v>
      </c>
      <c r="K1069" t="s">
        <v>4592</v>
      </c>
      <c r="L1069" t="s">
        <v>4593</v>
      </c>
      <c r="M1069" t="s">
        <v>4594</v>
      </c>
      <c r="N1069" t="s">
        <v>4595</v>
      </c>
      <c r="O1069" t="s">
        <v>4596</v>
      </c>
    </row>
    <row r="1070" spans="1:15" x14ac:dyDescent="0.4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1140</v>
      </c>
      <c r="K1070" t="s">
        <v>788</v>
      </c>
      <c r="L1070" t="s">
        <v>4596</v>
      </c>
      <c r="M1070" t="s">
        <v>4597</v>
      </c>
      <c r="N1070" t="s">
        <v>4598</v>
      </c>
      <c r="O1070" t="s">
        <v>4599</v>
      </c>
    </row>
    <row r="1071" spans="1:15" x14ac:dyDescent="0.4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1342</v>
      </c>
      <c r="K1071" t="s">
        <v>1343</v>
      </c>
      <c r="L1071" t="s">
        <v>4606</v>
      </c>
      <c r="M1071" t="s">
        <v>4607</v>
      </c>
      <c r="N1071" t="s">
        <v>4608</v>
      </c>
      <c r="O1071" t="s">
        <v>4609</v>
      </c>
    </row>
    <row r="1072" spans="1:15" x14ac:dyDescent="0.4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530</v>
      </c>
      <c r="H1072" t="s">
        <v>531</v>
      </c>
      <c r="J1072" t="s">
        <v>4600</v>
      </c>
      <c r="K1072" t="s">
        <v>4601</v>
      </c>
      <c r="L1072" t="s">
        <v>4602</v>
      </c>
      <c r="M1072" t="s">
        <v>4603</v>
      </c>
      <c r="N1072" t="s">
        <v>4604</v>
      </c>
      <c r="O1072" t="s">
        <v>4605</v>
      </c>
    </row>
    <row r="1073" spans="1:15" x14ac:dyDescent="0.4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516</v>
      </c>
      <c r="H1073" t="s">
        <v>517</v>
      </c>
      <c r="J1073" t="s">
        <v>1034</v>
      </c>
      <c r="K1073" t="s">
        <v>1035</v>
      </c>
      <c r="L1073" t="s">
        <v>4610</v>
      </c>
      <c r="M1073" t="s">
        <v>4611</v>
      </c>
      <c r="N1073" t="s">
        <v>4612</v>
      </c>
      <c r="O1073" t="s">
        <v>4613</v>
      </c>
    </row>
    <row r="1074" spans="1:15" x14ac:dyDescent="0.4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4614</v>
      </c>
      <c r="K1074" t="s">
        <v>4615</v>
      </c>
      <c r="L1074" t="s">
        <v>4616</v>
      </c>
      <c r="M1074" t="s">
        <v>4617</v>
      </c>
      <c r="N1074" t="s">
        <v>4618</v>
      </c>
      <c r="O1074" t="s">
        <v>4619</v>
      </c>
    </row>
    <row r="1075" spans="1:15" x14ac:dyDescent="0.4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tr">
        <f>Metadados!$D$11</f>
        <v>BRAM0250203</v>
      </c>
      <c r="H1075" t="str">
        <f>Metadados!$D$12</f>
        <v>BERÇO 5</v>
      </c>
      <c r="I1075">
        <v>9478688</v>
      </c>
      <c r="K1075" t="s">
        <v>258</v>
      </c>
      <c r="L1075" t="s">
        <v>4258</v>
      </c>
      <c r="M1075" t="s">
        <v>4259</v>
      </c>
      <c r="N1075" t="s">
        <v>4260</v>
      </c>
      <c r="O1075" t="s">
        <v>4261</v>
      </c>
    </row>
    <row r="1076" spans="1:15" x14ac:dyDescent="0.4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">
        <v>516</v>
      </c>
      <c r="H1076" t="s">
        <v>517</v>
      </c>
      <c r="J1076" t="s">
        <v>1801</v>
      </c>
      <c r="K1076" t="s">
        <v>764</v>
      </c>
      <c r="L1076" t="s">
        <v>4620</v>
      </c>
      <c r="M1076" t="s">
        <v>4621</v>
      </c>
      <c r="N1076" t="s">
        <v>4622</v>
      </c>
      <c r="O1076" t="s">
        <v>4623</v>
      </c>
    </row>
    <row r="1077" spans="1:15" x14ac:dyDescent="0.4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530</v>
      </c>
      <c r="H1077" t="s">
        <v>531</v>
      </c>
      <c r="J1077" t="s">
        <v>4624</v>
      </c>
      <c r="K1077" t="s">
        <v>3871</v>
      </c>
      <c r="L1077" t="s">
        <v>4625</v>
      </c>
      <c r="M1077" t="s">
        <v>4626</v>
      </c>
      <c r="N1077" t="s">
        <v>4627</v>
      </c>
      <c r="O1077" t="s">
        <v>4628</v>
      </c>
    </row>
    <row r="1078" spans="1:15" x14ac:dyDescent="0.4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516</v>
      </c>
      <c r="H1078" t="s">
        <v>517</v>
      </c>
      <c r="J1078" t="s">
        <v>4629</v>
      </c>
      <c r="K1078" t="s">
        <v>1081</v>
      </c>
      <c r="L1078" t="s">
        <v>4630</v>
      </c>
      <c r="M1078" t="s">
        <v>4631</v>
      </c>
      <c r="N1078" t="s">
        <v>4632</v>
      </c>
      <c r="O1078" t="s">
        <v>4633</v>
      </c>
    </row>
    <row r="1079" spans="1:15" x14ac:dyDescent="0.4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523</v>
      </c>
      <c r="H1079" t="s">
        <v>524</v>
      </c>
      <c r="J1079" t="s">
        <v>2639</v>
      </c>
      <c r="K1079" t="s">
        <v>1978</v>
      </c>
      <c r="L1079" t="s">
        <v>4634</v>
      </c>
      <c r="M1079" t="s">
        <v>4635</v>
      </c>
      <c r="N1079" t="s">
        <v>4636</v>
      </c>
      <c r="O1079" t="s">
        <v>4637</v>
      </c>
    </row>
    <row r="1080" spans="1:15" x14ac:dyDescent="0.4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516</v>
      </c>
      <c r="H1080" t="s">
        <v>517</v>
      </c>
      <c r="J1080" t="s">
        <v>1314</v>
      </c>
      <c r="K1080" t="s">
        <v>1315</v>
      </c>
      <c r="L1080" t="s">
        <v>4638</v>
      </c>
      <c r="M1080" t="s">
        <v>4639</v>
      </c>
      <c r="N1080" t="s">
        <v>4640</v>
      </c>
      <c r="O1080" t="s">
        <v>4641</v>
      </c>
    </row>
    <row r="1081" spans="1:15" x14ac:dyDescent="0.4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4642</v>
      </c>
      <c r="N1081" t="s">
        <v>4643</v>
      </c>
      <c r="O1081" t="s">
        <v>4641</v>
      </c>
    </row>
    <row r="1082" spans="1:15" x14ac:dyDescent="0.4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4644</v>
      </c>
      <c r="N1082" t="s">
        <v>4645</v>
      </c>
      <c r="O1082" t="s">
        <v>4641</v>
      </c>
    </row>
    <row r="1083" spans="1:15" x14ac:dyDescent="0.4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3145</v>
      </c>
      <c r="K1083" t="s">
        <v>2746</v>
      </c>
      <c r="L1083" t="s">
        <v>4646</v>
      </c>
      <c r="M1083" t="s">
        <v>4647</v>
      </c>
      <c r="N1083" t="s">
        <v>4648</v>
      </c>
      <c r="O1083" t="s">
        <v>4649</v>
      </c>
    </row>
    <row r="1084" spans="1:15" x14ac:dyDescent="0.4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523</v>
      </c>
      <c r="H1084" t="s">
        <v>524</v>
      </c>
      <c r="J1084" t="s">
        <v>2912</v>
      </c>
      <c r="K1084" t="s">
        <v>677</v>
      </c>
      <c r="L1084" t="s">
        <v>4650</v>
      </c>
      <c r="M1084" t="s">
        <v>4651</v>
      </c>
      <c r="N1084" t="s">
        <v>4652</v>
      </c>
      <c r="O1084" t="s">
        <v>4653</v>
      </c>
    </row>
    <row r="1085" spans="1:15" x14ac:dyDescent="0.4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516</v>
      </c>
      <c r="H1085" t="s">
        <v>517</v>
      </c>
      <c r="J1085" t="s">
        <v>1050</v>
      </c>
      <c r="K1085" t="s">
        <v>1058</v>
      </c>
      <c r="L1085" t="s">
        <v>4654</v>
      </c>
      <c r="M1085" t="s">
        <v>4655</v>
      </c>
      <c r="N1085" t="s">
        <v>4656</v>
      </c>
      <c r="O1085" t="s">
        <v>4657</v>
      </c>
    </row>
    <row r="1086" spans="1:15" x14ac:dyDescent="0.4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4658</v>
      </c>
      <c r="N1086" t="s">
        <v>4659</v>
      </c>
      <c r="O1086" t="s">
        <v>4660</v>
      </c>
    </row>
    <row r="1087" spans="1:15" x14ac:dyDescent="0.4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523</v>
      </c>
      <c r="H1087" t="s">
        <v>524</v>
      </c>
      <c r="J1087" t="s">
        <v>3033</v>
      </c>
      <c r="K1087" t="s">
        <v>2740</v>
      </c>
      <c r="L1087" t="s">
        <v>4707</v>
      </c>
      <c r="M1087" t="s">
        <v>4708</v>
      </c>
      <c r="N1087" t="s">
        <v>4709</v>
      </c>
      <c r="O1087" t="s">
        <v>4710</v>
      </c>
    </row>
    <row r="1088" spans="1:15" x14ac:dyDescent="0.4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4711</v>
      </c>
      <c r="M1088" t="s">
        <v>4712</v>
      </c>
      <c r="N1088" t="s">
        <v>4708</v>
      </c>
      <c r="O1088" t="s">
        <v>4713</v>
      </c>
    </row>
    <row r="1089" spans="1:15" x14ac:dyDescent="0.4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516</v>
      </c>
      <c r="H1089" t="s">
        <v>517</v>
      </c>
      <c r="J1089" t="s">
        <v>1773</v>
      </c>
      <c r="K1089" t="s">
        <v>1774</v>
      </c>
      <c r="L1089" t="s">
        <v>4714</v>
      </c>
      <c r="M1089" t="s">
        <v>4715</v>
      </c>
      <c r="N1089" t="s">
        <v>4716</v>
      </c>
      <c r="O1089" t="s">
        <v>4717</v>
      </c>
    </row>
    <row r="1090" spans="1:15" x14ac:dyDescent="0.4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523</v>
      </c>
      <c r="H1090" t="s">
        <v>524</v>
      </c>
      <c r="J1090" t="s">
        <v>3345</v>
      </c>
      <c r="K1090" t="s">
        <v>3346</v>
      </c>
      <c r="L1090" t="s">
        <v>4718</v>
      </c>
      <c r="M1090" t="s">
        <v>4719</v>
      </c>
      <c r="N1090" t="s">
        <v>4720</v>
      </c>
      <c r="O1090" t="s">
        <v>4721</v>
      </c>
    </row>
    <row r="1091" spans="1:15" x14ac:dyDescent="0.4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530</v>
      </c>
      <c r="H1091" t="s">
        <v>531</v>
      </c>
      <c r="J1091" t="s">
        <v>1040</v>
      </c>
      <c r="K1091" t="s">
        <v>820</v>
      </c>
      <c r="L1091" t="s">
        <v>4722</v>
      </c>
      <c r="M1091" t="s">
        <v>4723</v>
      </c>
      <c r="N1091" t="s">
        <v>4724</v>
      </c>
      <c r="O1091" t="s">
        <v>4725</v>
      </c>
    </row>
    <row r="1092" spans="1:15" x14ac:dyDescent="0.4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4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516</v>
      </c>
      <c r="H1093" t="s">
        <v>517</v>
      </c>
      <c r="J1093" t="s">
        <v>3414</v>
      </c>
      <c r="K1093" t="s">
        <v>3415</v>
      </c>
      <c r="L1093" t="s">
        <v>4729</v>
      </c>
      <c r="M1093" t="s">
        <v>4730</v>
      </c>
      <c r="N1093" t="s">
        <v>4731</v>
      </c>
      <c r="O1093" t="s">
        <v>4732</v>
      </c>
    </row>
    <row r="1094" spans="1:15" x14ac:dyDescent="0.4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4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tr">
        <f>Metadados!$D$11</f>
        <v>BRAM0250203</v>
      </c>
      <c r="H1095" t="str">
        <f>Metadados!$D$12</f>
        <v>BERÇO 5</v>
      </c>
      <c r="I1095">
        <v>9657038</v>
      </c>
      <c r="K1095" t="s">
        <v>67</v>
      </c>
      <c r="L1095" t="s">
        <v>4262</v>
      </c>
      <c r="M1095" t="s">
        <v>4263</v>
      </c>
      <c r="N1095" t="s">
        <v>4264</v>
      </c>
      <c r="O1095" t="s">
        <v>4265</v>
      </c>
    </row>
    <row r="1096" spans="1:15" x14ac:dyDescent="0.4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">
        <v>530</v>
      </c>
      <c r="H1096" t="s">
        <v>531</v>
      </c>
      <c r="J1096" t="s">
        <v>4739</v>
      </c>
      <c r="K1096" t="s">
        <v>830</v>
      </c>
      <c r="L1096" t="s">
        <v>4740</v>
      </c>
      <c r="M1096" t="s">
        <v>4741</v>
      </c>
      <c r="N1096" t="s">
        <v>4742</v>
      </c>
      <c r="O1096" t="s">
        <v>4743</v>
      </c>
    </row>
    <row r="1097" spans="1:15" x14ac:dyDescent="0.4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2161</v>
      </c>
      <c r="K1097" t="s">
        <v>2162</v>
      </c>
      <c r="L1097" t="s">
        <v>4735</v>
      </c>
      <c r="M1097" t="s">
        <v>4736</v>
      </c>
      <c r="N1097" t="s">
        <v>4737</v>
      </c>
      <c r="O1097" t="s">
        <v>4738</v>
      </c>
    </row>
    <row r="1098" spans="1:15" x14ac:dyDescent="0.4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516</v>
      </c>
      <c r="H1098" t="s">
        <v>517</v>
      </c>
      <c r="J1098" t="s">
        <v>4744</v>
      </c>
      <c r="K1098" t="s">
        <v>1950</v>
      </c>
      <c r="L1098" t="s">
        <v>4745</v>
      </c>
      <c r="M1098" t="s">
        <v>4746</v>
      </c>
      <c r="N1098" t="s">
        <v>4747</v>
      </c>
      <c r="O1098" t="s">
        <v>4748</v>
      </c>
    </row>
    <row r="1099" spans="1:15" x14ac:dyDescent="0.4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530</v>
      </c>
      <c r="H1099" t="s">
        <v>531</v>
      </c>
      <c r="J1099" t="s">
        <v>938</v>
      </c>
      <c r="K1099" t="s">
        <v>939</v>
      </c>
      <c r="L1099" t="s">
        <v>4749</v>
      </c>
      <c r="M1099" t="s">
        <v>4750</v>
      </c>
      <c r="N1099" t="s">
        <v>4751</v>
      </c>
      <c r="O1099" t="s">
        <v>4752</v>
      </c>
    </row>
    <row r="1100" spans="1:15" x14ac:dyDescent="0.4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516</v>
      </c>
      <c r="H1100" t="s">
        <v>517</v>
      </c>
      <c r="J1100" t="s">
        <v>966</v>
      </c>
      <c r="K1100" t="s">
        <v>967</v>
      </c>
      <c r="L1100" t="s">
        <v>4753</v>
      </c>
      <c r="M1100" t="s">
        <v>4754</v>
      </c>
      <c r="N1100" t="s">
        <v>4755</v>
      </c>
      <c r="O1100" t="s">
        <v>4756</v>
      </c>
    </row>
    <row r="1101" spans="1:15" x14ac:dyDescent="0.4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530</v>
      </c>
      <c r="H1101" t="s">
        <v>531</v>
      </c>
      <c r="J1101" t="s">
        <v>1796</v>
      </c>
      <c r="K1101" t="s">
        <v>1797</v>
      </c>
      <c r="L1101" t="s">
        <v>4757</v>
      </c>
      <c r="M1101" t="s">
        <v>4758</v>
      </c>
      <c r="N1101" t="s">
        <v>4759</v>
      </c>
      <c r="O1101" t="s">
        <v>4760</v>
      </c>
    </row>
    <row r="1102" spans="1:15" x14ac:dyDescent="0.4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516</v>
      </c>
      <c r="H1102" t="s">
        <v>517</v>
      </c>
      <c r="J1102" t="s">
        <v>4761</v>
      </c>
      <c r="K1102" t="s">
        <v>1289</v>
      </c>
      <c r="L1102" t="s">
        <v>4762</v>
      </c>
      <c r="M1102" t="s">
        <v>4763</v>
      </c>
      <c r="N1102" t="s">
        <v>4764</v>
      </c>
      <c r="O1102" t="s">
        <v>4765</v>
      </c>
    </row>
    <row r="1103" spans="1:15" x14ac:dyDescent="0.4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523</v>
      </c>
      <c r="H1103" t="s">
        <v>524</v>
      </c>
      <c r="J1103" t="s">
        <v>3592</v>
      </c>
      <c r="K1103" t="s">
        <v>755</v>
      </c>
      <c r="L1103" t="s">
        <v>4766</v>
      </c>
      <c r="M1103" t="s">
        <v>4767</v>
      </c>
      <c r="N1103" t="s">
        <v>4768</v>
      </c>
      <c r="O1103" t="s">
        <v>4769</v>
      </c>
    </row>
    <row r="1104" spans="1:15" x14ac:dyDescent="0.4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530</v>
      </c>
      <c r="H1104" t="s">
        <v>531</v>
      </c>
      <c r="J1104" t="s">
        <v>1687</v>
      </c>
      <c r="K1104" t="s">
        <v>1688</v>
      </c>
      <c r="L1104" t="s">
        <v>4770</v>
      </c>
      <c r="M1104" t="s">
        <v>4771</v>
      </c>
      <c r="N1104" t="s">
        <v>4772</v>
      </c>
      <c r="O1104" t="s">
        <v>4773</v>
      </c>
    </row>
    <row r="1105" spans="1:15" x14ac:dyDescent="0.4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4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tr">
        <f>Metadados!$D$11</f>
        <v>BRAM0250203</v>
      </c>
      <c r="H1106" t="str">
        <f>Metadados!$D$12</f>
        <v>BERÇO 5</v>
      </c>
      <c r="I1106">
        <v>9416836</v>
      </c>
      <c r="K1106" t="s">
        <v>100</v>
      </c>
      <c r="L1106" t="s">
        <v>4688</v>
      </c>
      <c r="M1106" t="s">
        <v>4689</v>
      </c>
      <c r="N1106" t="s">
        <v>4690</v>
      </c>
      <c r="O1106" t="s">
        <v>4691</v>
      </c>
    </row>
    <row r="1107" spans="1:15" x14ac:dyDescent="0.4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4692</v>
      </c>
      <c r="N1107" t="s">
        <v>4693</v>
      </c>
      <c r="O1107" t="s">
        <v>4691</v>
      </c>
    </row>
    <row r="1108" spans="1:15" x14ac:dyDescent="0.4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">
        <v>516</v>
      </c>
      <c r="H1108" t="s">
        <v>517</v>
      </c>
      <c r="J1108" t="s">
        <v>4776</v>
      </c>
      <c r="K1108" t="s">
        <v>4777</v>
      </c>
      <c r="L1108" t="s">
        <v>4778</v>
      </c>
      <c r="M1108" t="s">
        <v>4779</v>
      </c>
      <c r="N1108" t="s">
        <v>4780</v>
      </c>
      <c r="O1108" t="s">
        <v>4781</v>
      </c>
    </row>
    <row r="1109" spans="1:15" x14ac:dyDescent="0.4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4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1326</v>
      </c>
      <c r="K1110" t="s">
        <v>1327</v>
      </c>
      <c r="L1110" t="s">
        <v>4784</v>
      </c>
      <c r="M1110" t="s">
        <v>4785</v>
      </c>
      <c r="N1110" t="s">
        <v>4786</v>
      </c>
      <c r="O1110" t="s">
        <v>4787</v>
      </c>
    </row>
    <row r="1111" spans="1:15" x14ac:dyDescent="0.4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tr">
        <f>Metadados!$D$11</f>
        <v>BRAM0250203</v>
      </c>
      <c r="H1111" t="str">
        <f>Metadados!$D$12</f>
        <v>BERÇO 5</v>
      </c>
      <c r="I1111">
        <v>9439802</v>
      </c>
      <c r="K1111" t="s">
        <v>4706</v>
      </c>
      <c r="L1111" t="s">
        <v>4694</v>
      </c>
      <c r="M1111" t="s">
        <v>4695</v>
      </c>
      <c r="N1111" t="s">
        <v>4696</v>
      </c>
      <c r="O1111" t="s">
        <v>4697</v>
      </c>
    </row>
    <row r="1112" spans="1:15" x14ac:dyDescent="0.4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">
        <v>516</v>
      </c>
      <c r="H1112" t="s">
        <v>517</v>
      </c>
      <c r="J1112" t="s">
        <v>3442</v>
      </c>
      <c r="K1112" t="s">
        <v>3774</v>
      </c>
      <c r="L1112" t="s">
        <v>4788</v>
      </c>
      <c r="M1112" t="s">
        <v>4789</v>
      </c>
      <c r="N1112" t="s">
        <v>4790</v>
      </c>
      <c r="O1112" t="s">
        <v>4791</v>
      </c>
    </row>
    <row r="1113" spans="1:15" x14ac:dyDescent="0.4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1180</v>
      </c>
      <c r="K1113" t="s">
        <v>1181</v>
      </c>
      <c r="L1113" t="s">
        <v>4792</v>
      </c>
      <c r="M1113" t="s">
        <v>4793</v>
      </c>
      <c r="N1113" t="s">
        <v>4794</v>
      </c>
      <c r="O1113" t="s">
        <v>4795</v>
      </c>
    </row>
    <row r="1114" spans="1:15" x14ac:dyDescent="0.4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1175</v>
      </c>
      <c r="K1114" t="s">
        <v>648</v>
      </c>
      <c r="L1114" t="s">
        <v>4796</v>
      </c>
      <c r="M1114" t="s">
        <v>4797</v>
      </c>
      <c r="N1114" t="s">
        <v>4798</v>
      </c>
      <c r="O1114" t="s">
        <v>4799</v>
      </c>
    </row>
    <row r="1115" spans="1:15" x14ac:dyDescent="0.4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530</v>
      </c>
      <c r="H1115" t="s">
        <v>531</v>
      </c>
      <c r="J1115" t="s">
        <v>4800</v>
      </c>
      <c r="K1115" t="s">
        <v>4801</v>
      </c>
      <c r="L1115" t="s">
        <v>4802</v>
      </c>
      <c r="M1115" t="s">
        <v>4803</v>
      </c>
      <c r="N1115" t="s">
        <v>4804</v>
      </c>
      <c r="O1115" t="s">
        <v>4805</v>
      </c>
    </row>
    <row r="1116" spans="1:15" x14ac:dyDescent="0.4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516</v>
      </c>
      <c r="H1116" t="s">
        <v>517</v>
      </c>
      <c r="J1116" t="s">
        <v>4512</v>
      </c>
      <c r="K1116" t="s">
        <v>4806</v>
      </c>
      <c r="L1116" t="s">
        <v>4807</v>
      </c>
      <c r="M1116" t="s">
        <v>4808</v>
      </c>
      <c r="N1116" t="s">
        <v>4809</v>
      </c>
      <c r="O1116" t="s">
        <v>4810</v>
      </c>
    </row>
    <row r="1117" spans="1:15" x14ac:dyDescent="0.4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tr">
        <f>Metadados!$D$11</f>
        <v>BRAM0250203</v>
      </c>
      <c r="H1117" t="str">
        <f>Metadados!$D$12</f>
        <v>BERÇO 5</v>
      </c>
      <c r="I1117">
        <v>9489912</v>
      </c>
      <c r="K1117" t="s">
        <v>97</v>
      </c>
      <c r="L1117" t="s">
        <v>4698</v>
      </c>
      <c r="M1117" t="s">
        <v>4699</v>
      </c>
      <c r="N1117" t="s">
        <v>4700</v>
      </c>
      <c r="O1117" t="s">
        <v>4701</v>
      </c>
    </row>
    <row r="1118" spans="1:15" x14ac:dyDescent="0.4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">
        <v>516</v>
      </c>
      <c r="H1118" t="s">
        <v>517</v>
      </c>
      <c r="J1118" t="s">
        <v>2298</v>
      </c>
      <c r="K1118" t="s">
        <v>2299</v>
      </c>
      <c r="L1118" t="s">
        <v>4811</v>
      </c>
      <c r="M1118" t="s">
        <v>4812</v>
      </c>
      <c r="N1118" t="s">
        <v>4813</v>
      </c>
      <c r="O1118" t="s">
        <v>4814</v>
      </c>
    </row>
    <row r="1119" spans="1:15" x14ac:dyDescent="0.4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1640</v>
      </c>
      <c r="K1119" t="s">
        <v>1641</v>
      </c>
      <c r="L1119" t="s">
        <v>4815</v>
      </c>
      <c r="M1119" t="s">
        <v>4816</v>
      </c>
      <c r="N1119" t="s">
        <v>4817</v>
      </c>
      <c r="O1119" t="s">
        <v>4818</v>
      </c>
    </row>
    <row r="1120" spans="1:15" x14ac:dyDescent="0.4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530</v>
      </c>
      <c r="H1120" t="s">
        <v>531</v>
      </c>
      <c r="J1120" t="s">
        <v>1268</v>
      </c>
      <c r="K1120" t="s">
        <v>723</v>
      </c>
      <c r="L1120" t="s">
        <v>4819</v>
      </c>
      <c r="M1120" t="s">
        <v>4820</v>
      </c>
      <c r="N1120" t="s">
        <v>4821</v>
      </c>
      <c r="O1120" t="s">
        <v>4822</v>
      </c>
    </row>
    <row r="1121" spans="1:15" x14ac:dyDescent="0.4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3540</v>
      </c>
      <c r="K1121" t="s">
        <v>2604</v>
      </c>
      <c r="L1121" t="s">
        <v>4827</v>
      </c>
      <c r="M1121" t="s">
        <v>4828</v>
      </c>
      <c r="N1121" t="s">
        <v>4829</v>
      </c>
      <c r="O1121" t="s">
        <v>4830</v>
      </c>
    </row>
    <row r="1122" spans="1:15" x14ac:dyDescent="0.4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516</v>
      </c>
      <c r="H1122" t="s">
        <v>517</v>
      </c>
      <c r="J1122" t="s">
        <v>944</v>
      </c>
      <c r="K1122" t="s">
        <v>667</v>
      </c>
      <c r="L1122" t="s">
        <v>4823</v>
      </c>
      <c r="M1122" t="s">
        <v>4824</v>
      </c>
      <c r="N1122" t="s">
        <v>4825</v>
      </c>
      <c r="O1122" t="s">
        <v>4826</v>
      </c>
    </row>
    <row r="1123" spans="1:15" x14ac:dyDescent="0.4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530</v>
      </c>
      <c r="H1123" t="s">
        <v>531</v>
      </c>
      <c r="J1123" t="s">
        <v>1010</v>
      </c>
      <c r="K1123" t="s">
        <v>1011</v>
      </c>
      <c r="L1123" t="s">
        <v>4831</v>
      </c>
      <c r="M1123" t="s">
        <v>4832</v>
      </c>
      <c r="N1123" t="s">
        <v>4833</v>
      </c>
      <c r="O1123" t="s">
        <v>4834</v>
      </c>
    </row>
    <row r="1124" spans="1:15" x14ac:dyDescent="0.4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4835</v>
      </c>
      <c r="N1124" t="s">
        <v>4836</v>
      </c>
      <c r="O1124" t="s">
        <v>4834</v>
      </c>
    </row>
    <row r="1125" spans="1:15" x14ac:dyDescent="0.4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tr">
        <f>Metadados!$D$11</f>
        <v>BRAM0250203</v>
      </c>
      <c r="H1125" t="str">
        <f>Metadados!$D$12</f>
        <v>BERÇO 5</v>
      </c>
      <c r="I1125">
        <v>9416836</v>
      </c>
      <c r="K1125" t="s">
        <v>100</v>
      </c>
      <c r="L1125" t="s">
        <v>4702</v>
      </c>
      <c r="M1125" t="s">
        <v>4703</v>
      </c>
      <c r="N1125" t="s">
        <v>4704</v>
      </c>
      <c r="O1125" t="s">
        <v>4705</v>
      </c>
    </row>
    <row r="1126" spans="1:15" x14ac:dyDescent="0.4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">
        <v>530</v>
      </c>
      <c r="H1126" t="s">
        <v>531</v>
      </c>
      <c r="J1126" t="s">
        <v>4837</v>
      </c>
      <c r="K1126" t="s">
        <v>2729</v>
      </c>
      <c r="L1126" t="s">
        <v>4838</v>
      </c>
      <c r="M1126" t="s">
        <v>4839</v>
      </c>
      <c r="N1126" t="s">
        <v>4840</v>
      </c>
      <c r="O1126" t="s">
        <v>4840</v>
      </c>
    </row>
    <row r="1127" spans="1:15" x14ac:dyDescent="0.4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516</v>
      </c>
      <c r="H1127" t="s">
        <v>517</v>
      </c>
      <c r="J1127" t="s">
        <v>1016</v>
      </c>
      <c r="K1127" t="s">
        <v>567</v>
      </c>
      <c r="L1127" t="s">
        <v>4841</v>
      </c>
      <c r="M1127" t="s">
        <v>4842</v>
      </c>
      <c r="N1127" t="s">
        <v>4843</v>
      </c>
      <c r="O1127" t="s">
        <v>4844</v>
      </c>
    </row>
    <row r="1128" spans="1:15" x14ac:dyDescent="0.4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">
        <v>516</v>
      </c>
      <c r="H1128" t="s">
        <v>517</v>
      </c>
      <c r="J1128" t="s">
        <v>2393</v>
      </c>
      <c r="K1128" t="s">
        <v>741</v>
      </c>
      <c r="L1128" t="s">
        <v>4845</v>
      </c>
      <c r="M1128" t="s">
        <v>4846</v>
      </c>
      <c r="N1128" t="s">
        <v>4847</v>
      </c>
      <c r="O1128" t="s">
        <v>4848</v>
      </c>
    </row>
    <row r="1129" spans="1:15" x14ac:dyDescent="0.4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4512</v>
      </c>
      <c r="K1129" t="s">
        <v>4849</v>
      </c>
      <c r="L1129" t="s">
        <v>4850</v>
      </c>
      <c r="M1129" t="s">
        <v>4851</v>
      </c>
      <c r="N1129" t="s">
        <v>4852</v>
      </c>
      <c r="O1129" t="s">
        <v>4853</v>
      </c>
    </row>
    <row r="1130" spans="1:15" x14ac:dyDescent="0.4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931</v>
      </c>
      <c r="K1130" t="s">
        <v>932</v>
      </c>
      <c r="L1130" t="s">
        <v>4854</v>
      </c>
      <c r="M1130" t="s">
        <v>4855</v>
      </c>
      <c r="N1130" t="s">
        <v>4856</v>
      </c>
      <c r="O1130" t="s">
        <v>4857</v>
      </c>
    </row>
    <row r="1131" spans="1:15" x14ac:dyDescent="0.4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tr">
        <f>Metadados!$D$11</f>
        <v>BRAM0250203</v>
      </c>
      <c r="H1131" t="str">
        <f>Metadados!$D$12</f>
        <v>BERÇO 5</v>
      </c>
      <c r="I1131">
        <v>9391490</v>
      </c>
      <c r="K1131" t="s">
        <v>4859</v>
      </c>
      <c r="L1131" t="s">
        <v>4860</v>
      </c>
      <c r="M1131" t="s">
        <v>4861</v>
      </c>
      <c r="N1131" t="s">
        <v>4862</v>
      </c>
      <c r="O1131" t="s">
        <v>4863</v>
      </c>
    </row>
    <row r="1132" spans="1:15" x14ac:dyDescent="0.4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tr">
        <f>Metadados!$D$11</f>
        <v>BRAM0250203</v>
      </c>
      <c r="H1132" t="str">
        <f>Metadados!$D$12</f>
        <v>BERÇO 5</v>
      </c>
      <c r="I1132">
        <v>9391282</v>
      </c>
      <c r="K1132" t="s">
        <v>4858</v>
      </c>
      <c r="L1132" s="18" t="s">
        <v>4864</v>
      </c>
      <c r="M1132" s="18" t="s">
        <v>4865</v>
      </c>
      <c r="N1132" s="18" t="s">
        <v>4866</v>
      </c>
      <c r="O1132" s="18" t="s">
        <v>4867</v>
      </c>
    </row>
    <row r="1133" spans="1:15" x14ac:dyDescent="0.4">
      <c r="A1133">
        <f>Metadados!$D$5</f>
        <v>1195247</v>
      </c>
      <c r="B1133" t="str">
        <f>Metadados!$D$6</f>
        <v>TERMINAIS FLUVIAIS DO BRASIL S/A</v>
      </c>
      <c r="C1133" t="str">
        <f>Metadados!$D$7</f>
        <v>ITACOATIARA</v>
      </c>
      <c r="D1133" t="str">
        <f>Metadados!$D$8</f>
        <v>AM</v>
      </c>
      <c r="E1133" t="str">
        <f>Metadados!$D$9</f>
        <v>BRAM025</v>
      </c>
      <c r="F1133" t="str">
        <f>Metadados!$D$10</f>
        <v>TFB</v>
      </c>
      <c r="G1133" t="s">
        <v>516</v>
      </c>
      <c r="H1133" t="s">
        <v>517</v>
      </c>
      <c r="J1133" t="s">
        <v>2327</v>
      </c>
      <c r="K1133" t="s">
        <v>667</v>
      </c>
      <c r="L1133" t="s">
        <v>4868</v>
      </c>
      <c r="M1133" t="s">
        <v>4869</v>
      </c>
      <c r="N1133" t="s">
        <v>4870</v>
      </c>
      <c r="O1133" t="s">
        <v>4871</v>
      </c>
    </row>
  </sheetData>
  <autoFilter ref="A3:O1087" xr:uid="{1F2EA377-4926-4577-872A-9C282D985629}">
    <sortState xmlns:xlrd2="http://schemas.microsoft.com/office/spreadsheetml/2017/richdata2" ref="A4:O1130">
      <sortCondition ref="L3:L1087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6" x14ac:dyDescent="0.4"/>
  <cols>
    <col min="1" max="1" width="10.07421875" bestFit="1" customWidth="1"/>
    <col min="2" max="2" width="27.23046875" bestFit="1" customWidth="1"/>
    <col min="3" max="3" width="10.07421875" bestFit="1" customWidth="1"/>
  </cols>
  <sheetData>
    <row r="1" spans="1:3" x14ac:dyDescent="0.4">
      <c r="A1" t="s">
        <v>137</v>
      </c>
      <c r="B1" t="s">
        <v>138</v>
      </c>
      <c r="C1" t="s">
        <v>140</v>
      </c>
    </row>
    <row r="2" spans="1:3" ht="15" x14ac:dyDescent="0.4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4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4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4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4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4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4">
      <c r="A8" s="19">
        <v>9538141</v>
      </c>
      <c r="B8" s="23" t="s">
        <v>147</v>
      </c>
      <c r="C8" s="24">
        <f>Tabela13[[#This Row],[IMO]]</f>
        <v>9538141</v>
      </c>
    </row>
    <row r="9" spans="1:3" ht="15.45" x14ac:dyDescent="0.4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4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4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4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4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4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4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4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4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4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4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4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4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4">
      <c r="A22" s="20">
        <v>9291640</v>
      </c>
      <c r="B22" s="20" t="s">
        <v>161</v>
      </c>
      <c r="C22" s="21">
        <f>Tabela13[[#This Row],[IMO]]</f>
        <v>9291640</v>
      </c>
    </row>
    <row r="23" spans="1:3" ht="15.45" x14ac:dyDescent="0.4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4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4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4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4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4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4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4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4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4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4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4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4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4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4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4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4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4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4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4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4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4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4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4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4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4">
      <c r="A48" s="19">
        <v>9311048</v>
      </c>
      <c r="B48" s="20" t="s">
        <v>185</v>
      </c>
      <c r="C48" s="21">
        <f>Tabela13[[#This Row],[IMO]]</f>
        <v>9311048</v>
      </c>
    </row>
    <row r="49" spans="1:3" ht="30" x14ac:dyDescent="0.4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4">
      <c r="A50" s="30">
        <v>9849265</v>
      </c>
      <c r="B50" s="30" t="s">
        <v>66</v>
      </c>
      <c r="C50">
        <f>Tabela13[[#This Row],[IMO]]</f>
        <v>9849265</v>
      </c>
    </row>
    <row r="51" spans="1:3" x14ac:dyDescent="0.4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4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4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4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4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4">
      <c r="A56" s="19">
        <v>9183611</v>
      </c>
      <c r="B56" s="23" t="s">
        <v>190</v>
      </c>
      <c r="C56" s="24">
        <f>Tabela13[[#This Row],[IMO]]</f>
        <v>9183611</v>
      </c>
    </row>
    <row r="57" spans="1:3" ht="30" x14ac:dyDescent="0.4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4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4">
      <c r="A59" s="19">
        <v>9831191</v>
      </c>
      <c r="B59" s="23" t="s">
        <v>70</v>
      </c>
      <c r="C59" s="24">
        <f>Tabela13[[#This Row],[IMO]]</f>
        <v>9831191</v>
      </c>
    </row>
    <row r="60" spans="1:3" ht="30" x14ac:dyDescent="0.4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4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4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4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4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4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4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4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4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4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4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4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4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4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4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4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4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4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4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4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4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4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4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4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4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4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4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4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4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4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4">
      <c r="A90" s="19">
        <v>9424651</v>
      </c>
      <c r="B90" s="20" t="s">
        <v>220</v>
      </c>
      <c r="C90" s="21">
        <f>Tabela13[[#This Row],[IMO]]</f>
        <v>9424651</v>
      </c>
    </row>
    <row r="91" spans="1:3" ht="30" x14ac:dyDescent="0.4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4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4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4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4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4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4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4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4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4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4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4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4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4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4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4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4">
      <c r="A107" s="20">
        <v>8617108</v>
      </c>
      <c r="B107" s="20" t="s">
        <v>236</v>
      </c>
      <c r="C107" s="21">
        <f>Tabela13[[#This Row],[IMO]]</f>
        <v>8617108</v>
      </c>
    </row>
    <row r="108" spans="1:3" ht="30" x14ac:dyDescent="0.4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4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4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4">
      <c r="A111" s="34">
        <v>9581447</v>
      </c>
      <c r="B111" s="16" t="s">
        <v>240</v>
      </c>
      <c r="C111" s="15">
        <f>Tabela13[[#This Row],[IMO]]</f>
        <v>9581447</v>
      </c>
    </row>
    <row r="112" spans="1:3" ht="30" x14ac:dyDescent="0.4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4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4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4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4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4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4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4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4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4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4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4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4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4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4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4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4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4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4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4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4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4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4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4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4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4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4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4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4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4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4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4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4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4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4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4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4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4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4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4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4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4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4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4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4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4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4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4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4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4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4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4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4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4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4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4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4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4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4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4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4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4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4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4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4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4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4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4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4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4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4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4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4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4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4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4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4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4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4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4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4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4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4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4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4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4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4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4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4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4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4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4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4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4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4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4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4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4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4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4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2023-12-06T20:40:05Z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